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crosofteur-my.sharepoint.com/personal/mattchanning_microsoft_com/Documents/Desktop/"/>
    </mc:Choice>
  </mc:AlternateContent>
  <xr:revisionPtr revIDLastSave="57" documentId="14_{CEF5BD58-B34E-4F9A-8E44-7D606A9EDBE2}" xr6:coauthVersionLast="47" xr6:coauthVersionMax="47" xr10:uidLastSave="{9ACF3F2E-52C6-41F3-A408-73F011259352}"/>
  <bookViews>
    <workbookView xWindow="-180" yWindow="-180" windowWidth="29160" windowHeight="15840" tabRatio="500" activeTab="1" xr2:uid="{00000000-000D-0000-FFFF-FFFF00000000}"/>
  </bookViews>
  <sheets>
    <sheet name="25m Data" sheetId="1" r:id="rId1"/>
    <sheet name="Results" sheetId="2" r:id="rId2"/>
  </sheets>
  <definedNames>
    <definedName name="_xlnm._FilterDatabase" localSheetId="0" hidden="1">'25m Data'!$A$1:$H$62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2" i="1"/>
</calcChain>
</file>

<file path=xl/sharedStrings.xml><?xml version="1.0" encoding="utf-8"?>
<sst xmlns="http://schemas.openxmlformats.org/spreadsheetml/2006/main" count="717" uniqueCount="138">
  <si>
    <t>Name</t>
  </si>
  <si>
    <t>Age</t>
  </si>
  <si>
    <t>Team</t>
  </si>
  <si>
    <t>Finals Time</t>
  </si>
  <si>
    <t>Emma Goddard</t>
  </si>
  <si>
    <t xml:space="preserve">  8</t>
  </si>
  <si>
    <t>25.94</t>
  </si>
  <si>
    <t>24.41</t>
  </si>
  <si>
    <t>Iris Tong</t>
  </si>
  <si>
    <t>28.19</t>
  </si>
  <si>
    <t>Riya Pamma</t>
  </si>
  <si>
    <t>28.81</t>
  </si>
  <si>
    <t>Eva-Rose Porter</t>
  </si>
  <si>
    <t>33.71</t>
  </si>
  <si>
    <t>Kiana Coley</t>
  </si>
  <si>
    <t xml:space="preserve">  9</t>
  </si>
  <si>
    <t>22.63</t>
  </si>
  <si>
    <t>Alicia Symons</t>
  </si>
  <si>
    <t>23.95</t>
  </si>
  <si>
    <t>Mackenzie Morgan</t>
  </si>
  <si>
    <t>25.56</t>
  </si>
  <si>
    <t>Lilly Casson</t>
  </si>
  <si>
    <t>25.72</t>
  </si>
  <si>
    <t>26.40</t>
  </si>
  <si>
    <t>Olivia Hooper</t>
  </si>
  <si>
    <t>27.52</t>
  </si>
  <si>
    <t>Isla Hancock</t>
  </si>
  <si>
    <t xml:space="preserve"> 10</t>
  </si>
  <si>
    <t>21.34</t>
  </si>
  <si>
    <t>Lilian Woolner</t>
  </si>
  <si>
    <t>Emma Sumner</t>
  </si>
  <si>
    <t>30.93</t>
  </si>
  <si>
    <t>John Morton</t>
  </si>
  <si>
    <t>26.69</t>
  </si>
  <si>
    <t>James Bentham</t>
  </si>
  <si>
    <t>28.23</t>
  </si>
  <si>
    <t>Iwan Stone</t>
  </si>
  <si>
    <t>22.16</t>
  </si>
  <si>
    <t>Elliot Mack</t>
  </si>
  <si>
    <t>25.29</t>
  </si>
  <si>
    <t>James Ashby</t>
  </si>
  <si>
    <t>25.43</t>
  </si>
  <si>
    <t>George Stanchev</t>
  </si>
  <si>
    <t xml:space="preserve"> 11</t>
  </si>
  <si>
    <t>24.28</t>
  </si>
  <si>
    <t>Edward Yates</t>
  </si>
  <si>
    <t>27.74</t>
  </si>
  <si>
    <t>35.78</t>
  </si>
  <si>
    <t>38.07</t>
  </si>
  <si>
    <t>DQ</t>
  </si>
  <si>
    <t>30.32</t>
  </si>
  <si>
    <t>31.02</t>
  </si>
  <si>
    <t>31.11</t>
  </si>
  <si>
    <t>33.46</t>
  </si>
  <si>
    <t>33.57</t>
  </si>
  <si>
    <t>25.06</t>
  </si>
  <si>
    <t>38.22</t>
  </si>
  <si>
    <t>41.05</t>
  </si>
  <si>
    <t>34.20</t>
  </si>
  <si>
    <t>34.24</t>
  </si>
  <si>
    <t>29.82</t>
  </si>
  <si>
    <t>30.76</t>
  </si>
  <si>
    <t>31.59</t>
  </si>
  <si>
    <t>Harry Withers</t>
  </si>
  <si>
    <t>32.16</t>
  </si>
  <si>
    <t>Jack Coffey</t>
  </si>
  <si>
    <t>32.50</t>
  </si>
  <si>
    <t>27.70</t>
  </si>
  <si>
    <t>37.62</t>
  </si>
  <si>
    <t>22.79</t>
  </si>
  <si>
    <t>23.89</t>
  </si>
  <si>
    <t>28.00</t>
  </si>
  <si>
    <t>21.67</t>
  </si>
  <si>
    <t>22.91</t>
  </si>
  <si>
    <t>23.65</t>
  </si>
  <si>
    <t>24.17</t>
  </si>
  <si>
    <t>19.27</t>
  </si>
  <si>
    <t>27.96</t>
  </si>
  <si>
    <t>33.81</t>
  </si>
  <si>
    <t>21.60</t>
  </si>
  <si>
    <t>24.89</t>
  </si>
  <si>
    <t>20.52</t>
  </si>
  <si>
    <t>20.88</t>
  </si>
  <si>
    <t>21.76</t>
  </si>
  <si>
    <t>24.10</t>
  </si>
  <si>
    <t>24.32</t>
  </si>
  <si>
    <t>22.78</t>
  </si>
  <si>
    <t>25.30</t>
  </si>
  <si>
    <t>Event</t>
  </si>
  <si>
    <t>Paige van der Westhuizen</t>
  </si>
  <si>
    <t>Event 12</t>
  </si>
  <si>
    <t>Event 15</t>
  </si>
  <si>
    <t>Girls</t>
  </si>
  <si>
    <t>Boys</t>
  </si>
  <si>
    <t>Gender</t>
  </si>
  <si>
    <t>Event Number</t>
  </si>
  <si>
    <t>25 SC Meter Butterfly</t>
  </si>
  <si>
    <t>Gold</t>
  </si>
  <si>
    <t>Silver</t>
  </si>
  <si>
    <t>Bronze</t>
  </si>
  <si>
    <t>Postion</t>
  </si>
  <si>
    <t xml:space="preserve">Event 05 </t>
  </si>
  <si>
    <t>Event 09</t>
  </si>
  <si>
    <t>J4</t>
  </si>
  <si>
    <t>J4+</t>
  </si>
  <si>
    <t>25 SC Meter Breaststroke</t>
  </si>
  <si>
    <t>25 SC Meter Freestyle</t>
  </si>
  <si>
    <t>25 SC Meter Backstroke</t>
  </si>
  <si>
    <t>J4 Girls</t>
  </si>
  <si>
    <t>J4+ Girls</t>
  </si>
  <si>
    <t>J4+ Boys</t>
  </si>
  <si>
    <t>Overall Mens Winner:</t>
  </si>
  <si>
    <t>Samuel Yates</t>
  </si>
  <si>
    <t/>
  </si>
  <si>
    <t>Overall Womens Winner:</t>
  </si>
  <si>
    <t>Amelie Smith</t>
  </si>
  <si>
    <t>Age 9</t>
  </si>
  <si>
    <t>Age 10</t>
  </si>
  <si>
    <t>Dexter Herbert</t>
  </si>
  <si>
    <t>Josh Orme</t>
  </si>
  <si>
    <t>Izzy Coutts</t>
  </si>
  <si>
    <t>Sophie Warne</t>
  </si>
  <si>
    <t>Age 11</t>
  </si>
  <si>
    <t>Age 12</t>
  </si>
  <si>
    <t>Kaylem Livesey</t>
  </si>
  <si>
    <t>Edward Goddard</t>
  </si>
  <si>
    <t>Finlay Stuart</t>
  </si>
  <si>
    <t>Eva Stancheva</t>
  </si>
  <si>
    <t>Ben Orme</t>
  </si>
  <si>
    <t>Hannah Vanstone</t>
  </si>
  <si>
    <t>Age 13</t>
  </si>
  <si>
    <t>Age 14 &amp; Over</t>
  </si>
  <si>
    <t>Luke Meeks</t>
  </si>
  <si>
    <t>Eva Dickinson</t>
  </si>
  <si>
    <t>Oliver Goddard</t>
  </si>
  <si>
    <t>Olivia Edmonds</t>
  </si>
  <si>
    <t>MENS RESULTS (Top 3)</t>
  </si>
  <si>
    <t>WOMENS RESULTS (Top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</si>
</sst>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60">
    <xf numFmtId="0" fontId="0" fillId="0" borderId="0" xfId="0">
      <alignment vertical="top"/>
    </xf>
    <xf numFmtId="0" fontId="2" fillId="0" borderId="0" xfId="0" applyFont="1">
      <alignment vertical="top"/>
    </xf>
    <xf numFmtId="0" fontId="3" fillId="0" borderId="0" xfId="0" applyFont="1">
      <alignment vertical="top"/>
    </xf>
    <xf numFmtId="2" fontId="3" fillId="0" borderId="0" xfId="0" applyNumberFormat="1" applyFont="1">
      <alignment vertical="top"/>
    </xf>
    <xf numFmtId="2" fontId="2" fillId="0" borderId="0" xfId="0" applyNumberFormat="1" applyFont="1">
      <alignment vertical="top"/>
    </xf>
    <xf numFmtId="0" fontId="3" fillId="0" borderId="1" xfId="0" applyFont="1" applyBorder="1">
      <alignment vertical="top"/>
    </xf>
    <xf numFmtId="0" fontId="3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3" fillId="4" borderId="1" xfId="0" applyFont="1" applyFill="1" applyBorder="1">
      <alignment vertical="top"/>
    </xf>
    <xf numFmtId="0" fontId="3" fillId="4" borderId="1" xfId="0" applyFont="1" applyFill="1" applyBorder="1" applyAlignment="1">
      <alignment horizontal="center" vertical="top"/>
    </xf>
    <xf numFmtId="2" fontId="3" fillId="4" borderId="1" xfId="0" applyNumberFormat="1" applyFont="1" applyFill="1" applyBorder="1" applyAlignment="1">
      <alignment horizontal="center" vertical="top"/>
    </xf>
    <xf numFmtId="0" fontId="3" fillId="5" borderId="1" xfId="0" applyFont="1" applyFill="1" applyBorder="1">
      <alignment vertical="top"/>
    </xf>
    <xf numFmtId="0" fontId="3" fillId="5" borderId="1" xfId="0" applyFont="1" applyFill="1" applyBorder="1" applyAlignment="1">
      <alignment horizontal="center" vertical="top"/>
    </xf>
    <xf numFmtId="2" fontId="3" fillId="5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>
      <alignment vertical="top"/>
    </xf>
    <xf numFmtId="0" fontId="3" fillId="6" borderId="1" xfId="0" applyFont="1" applyFill="1" applyBorder="1" applyAlignment="1">
      <alignment horizontal="center" vertical="top"/>
    </xf>
    <xf numFmtId="2" fontId="3" fillId="6" borderId="1" xfId="0" applyNumberFormat="1" applyFont="1" applyFill="1" applyBorder="1" applyAlignment="1">
      <alignment horizontal="center" vertical="top"/>
    </xf>
    <xf numFmtId="0" fontId="0" fillId="0" borderId="0" xfId="0" applyAlignment="1"/>
    <xf numFmtId="0" fontId="6" fillId="0" borderId="0" xfId="0" applyFont="1" applyAlignment="1"/>
    <xf numFmtId="0" fontId="0" fillId="0" borderId="0" xfId="0" applyAlignment="1">
      <alignment horizontal="left"/>
    </xf>
    <xf numFmtId="0" fontId="4" fillId="0" borderId="0" xfId="0" applyFont="1" applyAlignment="1"/>
    <xf numFmtId="0" fontId="0" fillId="0" borderId="0" xfId="0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0" fillId="7" borderId="5" xfId="0" applyFill="1" applyBorder="1" applyAlignment="1">
      <alignment horizontal="left"/>
    </xf>
    <xf numFmtId="0" fontId="0" fillId="7" borderId="6" xfId="0" applyFill="1" applyBorder="1" applyAlignment="1">
      <alignment horizontal="left"/>
    </xf>
    <xf numFmtId="0" fontId="0" fillId="7" borderId="7" xfId="0" applyFill="1" applyBorder="1" applyAlignment="1">
      <alignment horizontal="left"/>
    </xf>
    <xf numFmtId="0" fontId="4" fillId="0" borderId="0" xfId="0" applyFont="1" applyAlignment="1">
      <alignment horizontal="left"/>
    </xf>
    <xf numFmtId="0" fontId="0" fillId="7" borderId="8" xfId="0" applyFill="1" applyBorder="1" applyAlignment="1">
      <alignment horizontal="left"/>
    </xf>
    <xf numFmtId="0" fontId="0" fillId="7" borderId="0" xfId="0" applyFill="1" applyAlignment="1">
      <alignment horizontal="left"/>
    </xf>
    <xf numFmtId="0" fontId="0" fillId="7" borderId="9" xfId="0" applyFill="1" applyBorder="1" applyAlignment="1">
      <alignment horizontal="left"/>
    </xf>
    <xf numFmtId="0" fontId="0" fillId="7" borderId="10" xfId="0" applyFill="1" applyBorder="1" applyAlignment="1">
      <alignment horizontal="left"/>
    </xf>
    <xf numFmtId="0" fontId="0" fillId="7" borderId="11" xfId="0" applyFill="1" applyBorder="1" applyAlignment="1">
      <alignment horizontal="left"/>
    </xf>
    <xf numFmtId="0" fontId="0" fillId="7" borderId="12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7" fillId="0" borderId="0" xfId="0" applyFont="1" applyAlignment="1"/>
    <xf numFmtId="0" fontId="8" fillId="0" borderId="0" xfId="0" applyFont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5" fillId="5" borderId="2" xfId="1" applyFont="1" applyFill="1" applyBorder="1" applyAlignment="1">
      <alignment horizontal="center"/>
    </xf>
    <xf numFmtId="0" fontId="5" fillId="5" borderId="3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1" fillId="0" borderId="0" xfId="1"/>
    <xf numFmtId="0" fontId="1" fillId="7" borderId="5" xfId="1" applyFill="1" applyBorder="1" applyAlignment="1">
      <alignment horizontal="left"/>
    </xf>
    <xf numFmtId="0" fontId="1" fillId="7" borderId="6" xfId="1" applyFill="1" applyBorder="1" applyAlignment="1">
      <alignment horizontal="left"/>
    </xf>
    <xf numFmtId="0" fontId="1" fillId="7" borderId="7" xfId="1" applyFill="1" applyBorder="1" applyAlignment="1">
      <alignment horizontal="left"/>
    </xf>
    <xf numFmtId="0" fontId="4" fillId="0" borderId="0" xfId="1" applyFont="1" applyAlignment="1">
      <alignment horizontal="left"/>
    </xf>
    <xf numFmtId="0" fontId="1" fillId="7" borderId="8" xfId="1" applyFill="1" applyBorder="1" applyAlignment="1">
      <alignment horizontal="left"/>
    </xf>
    <xf numFmtId="0" fontId="1" fillId="7" borderId="9" xfId="1" applyFill="1" applyBorder="1" applyAlignment="1">
      <alignment horizontal="left"/>
    </xf>
    <xf numFmtId="0" fontId="1" fillId="7" borderId="10" xfId="1" applyFill="1" applyBorder="1" applyAlignment="1">
      <alignment horizontal="left"/>
    </xf>
    <xf numFmtId="0" fontId="1" fillId="7" borderId="11" xfId="1" applyFill="1" applyBorder="1" applyAlignment="1">
      <alignment horizontal="left"/>
    </xf>
    <xf numFmtId="0" fontId="1" fillId="7" borderId="12" xfId="1" applyFill="1" applyBorder="1" applyAlignment="1">
      <alignment horizontal="left"/>
    </xf>
    <xf numFmtId="0" fontId="1" fillId="7" borderId="0" xfId="1" applyFill="1" applyAlignment="1">
      <alignment horizontal="left"/>
    </xf>
    <xf numFmtId="0" fontId="0" fillId="8" borderId="8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10" borderId="10" xfId="0" applyFill="1" applyBorder="1" applyAlignment="1">
      <alignment horizontal="left"/>
    </xf>
  </cellXfs>
  <cellStyles count="2">
    <cellStyle name="Normal" xfId="0" builtinId="0"/>
    <cellStyle name="Normal 2" xfId="1" xr:uid="{3C77A906-C8E8-4A6A-9EAE-0EE7DFEC58D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H62"/>
  <sheetViews>
    <sheetView showGridLines="0" showOutlineSymbols="0" workbookViewId="0">
      <selection activeCell="I24" sqref="I24"/>
    </sheetView>
  </sheetViews>
  <sheetFormatPr defaultColWidth="6.84375" defaultRowHeight="14.6" x14ac:dyDescent="0.3"/>
  <cols>
    <col min="1" max="1" width="16.15234375" style="2" bestFit="1" customWidth="1"/>
    <col min="2" max="2" width="10" style="2" bestFit="1" customWidth="1"/>
    <col min="3" max="3" width="23.3828125" style="2" bestFit="1" customWidth="1"/>
    <col min="4" max="4" width="24.3046875" style="2" bestFit="1" customWidth="1"/>
    <col min="5" max="5" width="6.69140625" style="2" bestFit="1" customWidth="1"/>
    <col min="6" max="6" width="8.15234375" style="2" bestFit="1" customWidth="1"/>
    <col min="7" max="7" width="13.3046875" style="3" bestFit="1" customWidth="1"/>
    <col min="8" max="8" width="10" style="2" bestFit="1" customWidth="1"/>
    <col min="9" max="16384" width="6.84375" style="2"/>
  </cols>
  <sheetData>
    <row r="1" spans="1:8" x14ac:dyDescent="0.3">
      <c r="A1" s="1" t="s">
        <v>95</v>
      </c>
      <c r="B1" s="1" t="s">
        <v>94</v>
      </c>
      <c r="C1" s="1" t="s">
        <v>88</v>
      </c>
      <c r="D1" s="1" t="s">
        <v>0</v>
      </c>
      <c r="E1" s="1" t="s">
        <v>1</v>
      </c>
      <c r="F1" s="1" t="s">
        <v>2</v>
      </c>
      <c r="G1" s="4" t="s">
        <v>3</v>
      </c>
      <c r="H1" s="1" t="s">
        <v>100</v>
      </c>
    </row>
    <row r="2" spans="1:8" x14ac:dyDescent="0.3">
      <c r="A2" s="2" t="s">
        <v>90</v>
      </c>
      <c r="B2" s="2" t="s">
        <v>92</v>
      </c>
      <c r="C2" s="2" t="str">
        <f>_xlfn.XLOOKUP(A2,Results!$B$3:$B$13,Results!$D$3:$D$13)</f>
        <v>25 SC Meter Breaststroke</v>
      </c>
      <c r="D2" s="2" t="s">
        <v>24</v>
      </c>
      <c r="E2" s="2" t="s">
        <v>15</v>
      </c>
      <c r="F2" s="2" t="s">
        <v>103</v>
      </c>
      <c r="G2" s="3" t="s">
        <v>50</v>
      </c>
      <c r="H2" s="2" t="s">
        <v>97</v>
      </c>
    </row>
    <row r="3" spans="1:8" x14ac:dyDescent="0.3">
      <c r="A3" s="2" t="s">
        <v>90</v>
      </c>
      <c r="B3" s="2" t="s">
        <v>92</v>
      </c>
      <c r="C3" s="2" t="str">
        <f>_xlfn.XLOOKUP(A3,Results!$B$3:$B$13,Results!$D$3:$D$13)</f>
        <v>25 SC Meter Breaststroke</v>
      </c>
      <c r="D3" s="2" t="s">
        <v>12</v>
      </c>
      <c r="E3" s="2" t="s">
        <v>5</v>
      </c>
      <c r="F3" s="2" t="s">
        <v>103</v>
      </c>
      <c r="G3" s="3" t="s">
        <v>47</v>
      </c>
      <c r="H3" s="2" t="s">
        <v>98</v>
      </c>
    </row>
    <row r="4" spans="1:8" x14ac:dyDescent="0.3">
      <c r="A4" s="2" t="s">
        <v>90</v>
      </c>
      <c r="B4" s="2" t="s">
        <v>92</v>
      </c>
      <c r="C4" s="2" t="str">
        <f>_xlfn.XLOOKUP(A4,Results!$B$3:$B$13,Results!$D$3:$D$13)</f>
        <v>25 SC Meter Breaststroke</v>
      </c>
      <c r="D4" s="2" t="s">
        <v>10</v>
      </c>
      <c r="E4" s="2" t="s">
        <v>5</v>
      </c>
      <c r="F4" s="2" t="s">
        <v>103</v>
      </c>
      <c r="G4" s="3" t="s">
        <v>48</v>
      </c>
      <c r="H4" s="2" t="s">
        <v>99</v>
      </c>
    </row>
    <row r="5" spans="1:8" x14ac:dyDescent="0.3">
      <c r="A5" s="2" t="s">
        <v>90</v>
      </c>
      <c r="B5" s="2" t="s">
        <v>92</v>
      </c>
      <c r="C5" s="2" t="str">
        <f>_xlfn.XLOOKUP(A5,Results!$B$3:$B$13,Results!$D$3:$D$13)</f>
        <v>25 SC Meter Breaststroke</v>
      </c>
      <c r="D5" s="2" t="s">
        <v>30</v>
      </c>
      <c r="E5" s="2" t="s">
        <v>27</v>
      </c>
      <c r="F5" s="2" t="s">
        <v>103</v>
      </c>
      <c r="G5" s="3" t="s">
        <v>57</v>
      </c>
    </row>
    <row r="6" spans="1:8" x14ac:dyDescent="0.3">
      <c r="A6" s="2" t="s">
        <v>90</v>
      </c>
      <c r="B6" s="2" t="s">
        <v>92</v>
      </c>
      <c r="C6" s="2" t="str">
        <f>_xlfn.XLOOKUP(A6,Results!$B$3:$B$13,Results!$D$3:$D$13)</f>
        <v>25 SC Meter Breaststroke</v>
      </c>
      <c r="D6" s="2" t="s">
        <v>4</v>
      </c>
      <c r="E6" s="2" t="s">
        <v>5</v>
      </c>
      <c r="F6" s="2" t="s">
        <v>103</v>
      </c>
      <c r="G6" s="3" t="s">
        <v>49</v>
      </c>
    </row>
    <row r="7" spans="1:8" x14ac:dyDescent="0.3">
      <c r="A7" s="2" t="s">
        <v>91</v>
      </c>
      <c r="B7" s="2" t="s">
        <v>92</v>
      </c>
      <c r="C7" s="2" t="str">
        <f>_xlfn.XLOOKUP(A7,Results!$B$3:$B$13,Results!$D$3:$D$13)</f>
        <v>25 SC Meter Freestyle</v>
      </c>
      <c r="D7" s="2" t="s">
        <v>4</v>
      </c>
      <c r="E7" s="2" t="s">
        <v>5</v>
      </c>
      <c r="F7" s="2" t="s">
        <v>103</v>
      </c>
      <c r="G7" s="3" t="s">
        <v>69</v>
      </c>
      <c r="H7" s="2" t="s">
        <v>97</v>
      </c>
    </row>
    <row r="8" spans="1:8" x14ac:dyDescent="0.3">
      <c r="A8" s="2" t="s">
        <v>91</v>
      </c>
      <c r="B8" s="2" t="s">
        <v>92</v>
      </c>
      <c r="C8" s="2" t="str">
        <f>_xlfn.XLOOKUP(A8,Results!$B$3:$B$13,Results!$D$3:$D$13)</f>
        <v>25 SC Meter Freestyle</v>
      </c>
      <c r="D8" s="2" t="s">
        <v>21</v>
      </c>
      <c r="E8" s="2" t="s">
        <v>15</v>
      </c>
      <c r="F8" s="2" t="s">
        <v>103</v>
      </c>
      <c r="G8" s="3" t="s">
        <v>73</v>
      </c>
      <c r="H8" s="2" t="s">
        <v>98</v>
      </c>
    </row>
    <row r="9" spans="1:8" x14ac:dyDescent="0.3">
      <c r="A9" s="2" t="s">
        <v>91</v>
      </c>
      <c r="B9" s="2" t="s">
        <v>92</v>
      </c>
      <c r="C9" s="2" t="str">
        <f>_xlfn.XLOOKUP(A9,Results!$B$3:$B$13,Results!$D$3:$D$13)</f>
        <v>25 SC Meter Freestyle</v>
      </c>
      <c r="D9" s="2" t="s">
        <v>8</v>
      </c>
      <c r="E9" s="2" t="s">
        <v>5</v>
      </c>
      <c r="F9" s="2" t="s">
        <v>103</v>
      </c>
      <c r="G9" s="3" t="s">
        <v>70</v>
      </c>
      <c r="H9" s="2" t="s">
        <v>99</v>
      </c>
    </row>
    <row r="10" spans="1:8" x14ac:dyDescent="0.3">
      <c r="A10" s="2" t="s">
        <v>91</v>
      </c>
      <c r="B10" s="2" t="s">
        <v>92</v>
      </c>
      <c r="C10" s="2" t="str">
        <f>_xlfn.XLOOKUP(A10,Results!$B$3:$B$13,Results!$D$3:$D$13)</f>
        <v>25 SC Meter Freestyle</v>
      </c>
      <c r="D10" s="2" t="s">
        <v>24</v>
      </c>
      <c r="E10" s="2" t="s">
        <v>15</v>
      </c>
      <c r="F10" s="2" t="s">
        <v>103</v>
      </c>
      <c r="G10" s="3" t="s">
        <v>75</v>
      </c>
    </row>
    <row r="11" spans="1:8" x14ac:dyDescent="0.3">
      <c r="A11" s="2" t="s">
        <v>91</v>
      </c>
      <c r="B11" s="2" t="s">
        <v>92</v>
      </c>
      <c r="C11" s="2" t="str">
        <f>_xlfn.XLOOKUP(A11,Results!$B$3:$B$13,Results!$D$3:$D$13)</f>
        <v>25 SC Meter Freestyle</v>
      </c>
      <c r="D11" s="2" t="s">
        <v>10</v>
      </c>
      <c r="E11" s="2" t="s">
        <v>5</v>
      </c>
      <c r="F11" s="2" t="s">
        <v>103</v>
      </c>
      <c r="G11" s="3" t="s">
        <v>20</v>
      </c>
    </row>
    <row r="12" spans="1:8" x14ac:dyDescent="0.3">
      <c r="A12" s="2" t="s">
        <v>91</v>
      </c>
      <c r="B12" s="2" t="s">
        <v>92</v>
      </c>
      <c r="C12" s="2" t="str">
        <f>_xlfn.XLOOKUP(A12,Results!$B$3:$B$13,Results!$D$3:$D$13)</f>
        <v>25 SC Meter Freestyle</v>
      </c>
      <c r="D12" s="2" t="s">
        <v>12</v>
      </c>
      <c r="E12" s="2" t="s">
        <v>5</v>
      </c>
      <c r="F12" s="2" t="s">
        <v>103</v>
      </c>
      <c r="G12" s="3" t="s">
        <v>71</v>
      </c>
    </row>
    <row r="13" spans="1:8" x14ac:dyDescent="0.3">
      <c r="A13" s="2" t="s">
        <v>91</v>
      </c>
      <c r="B13" s="2" t="s">
        <v>92</v>
      </c>
      <c r="C13" s="2" t="str">
        <f>_xlfn.XLOOKUP(A13,Results!$B$3:$B$13,Results!$D$3:$D$13)</f>
        <v>25 SC Meter Freestyle</v>
      </c>
      <c r="D13" s="2" t="s">
        <v>30</v>
      </c>
      <c r="E13" s="2" t="s">
        <v>27</v>
      </c>
      <c r="F13" s="2" t="s">
        <v>103</v>
      </c>
      <c r="G13" s="3" t="s">
        <v>78</v>
      </c>
    </row>
    <row r="14" spans="1:8" x14ac:dyDescent="0.3">
      <c r="A14" s="2" t="s">
        <v>101</v>
      </c>
      <c r="B14" s="2" t="s">
        <v>92</v>
      </c>
      <c r="C14" s="2" t="str">
        <f>_xlfn.XLOOKUP(A14,Results!$B$3:$B$13,Results!$D$3:$D$13)</f>
        <v>25 SC Meter Butterfly</v>
      </c>
      <c r="D14" s="2" t="s">
        <v>4</v>
      </c>
      <c r="E14" s="2" t="s">
        <v>5</v>
      </c>
      <c r="F14" s="2" t="s">
        <v>103</v>
      </c>
      <c r="G14" s="3" t="s">
        <v>6</v>
      </c>
      <c r="H14" s="2" t="s">
        <v>97</v>
      </c>
    </row>
    <row r="15" spans="1:8" x14ac:dyDescent="0.3">
      <c r="A15" s="2" t="s">
        <v>102</v>
      </c>
      <c r="B15" s="2" t="s">
        <v>92</v>
      </c>
      <c r="C15" s="2" t="str">
        <f>_xlfn.XLOOKUP(A15,Results!$B$3:$B$13,Results!$D$3:$D$13)</f>
        <v>25 SC Meter Backstroke</v>
      </c>
      <c r="D15" s="2" t="s">
        <v>4</v>
      </c>
      <c r="E15" s="2" t="s">
        <v>5</v>
      </c>
      <c r="F15" s="2" t="s">
        <v>103</v>
      </c>
      <c r="G15" s="3" t="s">
        <v>7</v>
      </c>
      <c r="H15" s="2" t="s">
        <v>97</v>
      </c>
    </row>
    <row r="16" spans="1:8" x14ac:dyDescent="0.3">
      <c r="A16" s="2" t="s">
        <v>102</v>
      </c>
      <c r="B16" s="2" t="s">
        <v>92</v>
      </c>
      <c r="C16" s="2" t="str">
        <f>_xlfn.XLOOKUP(A16,Results!$B$3:$B$13,Results!$D$3:$D$13)</f>
        <v>25 SC Meter Backstroke</v>
      </c>
      <c r="D16" s="2" t="s">
        <v>21</v>
      </c>
      <c r="E16" s="2" t="s">
        <v>15</v>
      </c>
      <c r="F16" s="2" t="s">
        <v>103</v>
      </c>
      <c r="G16" s="3" t="s">
        <v>22</v>
      </c>
      <c r="H16" s="2" t="s">
        <v>98</v>
      </c>
    </row>
    <row r="17" spans="1:8" x14ac:dyDescent="0.3">
      <c r="A17" s="2" t="s">
        <v>102</v>
      </c>
      <c r="B17" s="2" t="s">
        <v>92</v>
      </c>
      <c r="C17" s="2" t="str">
        <f>_xlfn.XLOOKUP(A17,Results!$B$3:$B$13,Results!$D$3:$D$13)</f>
        <v>25 SC Meter Backstroke</v>
      </c>
      <c r="D17" s="2" t="s">
        <v>24</v>
      </c>
      <c r="E17" s="2" t="s">
        <v>15</v>
      </c>
      <c r="F17" s="2" t="s">
        <v>103</v>
      </c>
      <c r="G17" s="3" t="s">
        <v>25</v>
      </c>
      <c r="H17" s="2" t="s">
        <v>99</v>
      </c>
    </row>
    <row r="18" spans="1:8" x14ac:dyDescent="0.3">
      <c r="A18" s="2" t="s">
        <v>102</v>
      </c>
      <c r="B18" s="2" t="s">
        <v>92</v>
      </c>
      <c r="C18" s="2" t="str">
        <f>_xlfn.XLOOKUP(A18,Results!$B$3:$B$13,Results!$D$3:$D$13)</f>
        <v>25 SC Meter Backstroke</v>
      </c>
      <c r="D18" s="2" t="s">
        <v>8</v>
      </c>
      <c r="E18" s="2" t="s">
        <v>5</v>
      </c>
      <c r="F18" s="2" t="s">
        <v>103</v>
      </c>
      <c r="G18" s="3" t="s">
        <v>9</v>
      </c>
    </row>
    <row r="19" spans="1:8" x14ac:dyDescent="0.3">
      <c r="A19" s="2" t="s">
        <v>102</v>
      </c>
      <c r="B19" s="2" t="s">
        <v>92</v>
      </c>
      <c r="C19" s="2" t="str">
        <f>_xlfn.XLOOKUP(A19,Results!$B$3:$B$13,Results!$D$3:$D$13)</f>
        <v>25 SC Meter Backstroke</v>
      </c>
      <c r="D19" s="2" t="s">
        <v>10</v>
      </c>
      <c r="E19" s="2" t="s">
        <v>5</v>
      </c>
      <c r="F19" s="2" t="s">
        <v>103</v>
      </c>
      <c r="G19" s="3" t="s">
        <v>11</v>
      </c>
    </row>
    <row r="20" spans="1:8" x14ac:dyDescent="0.3">
      <c r="A20" s="2" t="s">
        <v>102</v>
      </c>
      <c r="B20" s="2" t="s">
        <v>92</v>
      </c>
      <c r="C20" s="2" t="str">
        <f>_xlfn.XLOOKUP(A20,Results!$B$3:$B$13,Results!$D$3:$D$13)</f>
        <v>25 SC Meter Backstroke</v>
      </c>
      <c r="D20" s="2" t="s">
        <v>30</v>
      </c>
      <c r="E20" s="2" t="s">
        <v>27</v>
      </c>
      <c r="F20" s="2" t="s">
        <v>103</v>
      </c>
      <c r="G20" s="3" t="s">
        <v>31</v>
      </c>
    </row>
    <row r="21" spans="1:8" x14ac:dyDescent="0.3">
      <c r="A21" s="2" t="s">
        <v>102</v>
      </c>
      <c r="B21" s="2" t="s">
        <v>92</v>
      </c>
      <c r="C21" s="2" t="str">
        <f>_xlfn.XLOOKUP(A21,Results!$B$3:$B$13,Results!$D$3:$D$13)</f>
        <v>25 SC Meter Backstroke</v>
      </c>
      <c r="D21" s="2" t="s">
        <v>12</v>
      </c>
      <c r="E21" s="2" t="s">
        <v>5</v>
      </c>
      <c r="F21" s="2" t="s">
        <v>103</v>
      </c>
      <c r="G21" s="3" t="s">
        <v>13</v>
      </c>
    </row>
    <row r="22" spans="1:8" x14ac:dyDescent="0.3">
      <c r="A22" s="2" t="s">
        <v>90</v>
      </c>
      <c r="B22" s="2" t="s">
        <v>93</v>
      </c>
      <c r="C22" s="2" t="str">
        <f>_xlfn.XLOOKUP(A22,Results!$B$3:$B$13,Results!$D$3:$D$13)</f>
        <v>25 SC Meter Breaststroke</v>
      </c>
      <c r="D22" s="2" t="s">
        <v>42</v>
      </c>
      <c r="E22" s="2" t="s">
        <v>43</v>
      </c>
      <c r="F22" s="2" t="s">
        <v>104</v>
      </c>
      <c r="G22" s="3" t="s">
        <v>67</v>
      </c>
      <c r="H22" s="2" t="s">
        <v>97</v>
      </c>
    </row>
    <row r="23" spans="1:8" x14ac:dyDescent="0.3">
      <c r="A23" s="2" t="s">
        <v>90</v>
      </c>
      <c r="B23" s="2" t="s">
        <v>93</v>
      </c>
      <c r="C23" s="2" t="str">
        <f>_xlfn.XLOOKUP(A23,Results!$B$3:$B$13,Results!$D$3:$D$13)</f>
        <v>25 SC Meter Breaststroke</v>
      </c>
      <c r="D23" s="2" t="s">
        <v>40</v>
      </c>
      <c r="E23" s="2" t="s">
        <v>27</v>
      </c>
      <c r="F23" s="2" t="s">
        <v>104</v>
      </c>
      <c r="G23" s="3" t="s">
        <v>60</v>
      </c>
      <c r="H23" s="2" t="s">
        <v>98</v>
      </c>
    </row>
    <row r="24" spans="1:8" x14ac:dyDescent="0.3">
      <c r="A24" s="2" t="s">
        <v>90</v>
      </c>
      <c r="B24" s="2" t="s">
        <v>93</v>
      </c>
      <c r="C24" s="2" t="str">
        <f>_xlfn.XLOOKUP(A24,Results!$B$3:$B$13,Results!$D$3:$D$13)</f>
        <v>25 SC Meter Breaststroke</v>
      </c>
      <c r="D24" s="2" t="s">
        <v>38</v>
      </c>
      <c r="E24" s="2" t="s">
        <v>27</v>
      </c>
      <c r="F24" s="2" t="s">
        <v>104</v>
      </c>
      <c r="G24" s="3" t="s">
        <v>61</v>
      </c>
      <c r="H24" s="2" t="s">
        <v>99</v>
      </c>
    </row>
    <row r="25" spans="1:8" x14ac:dyDescent="0.3">
      <c r="A25" s="2" t="s">
        <v>90</v>
      </c>
      <c r="B25" s="2" t="s">
        <v>93</v>
      </c>
      <c r="C25" s="2" t="str">
        <f>_xlfn.XLOOKUP(A25,Results!$B$3:$B$13,Results!$D$3:$D$13)</f>
        <v>25 SC Meter Breaststroke</v>
      </c>
      <c r="D25" s="2" t="s">
        <v>36</v>
      </c>
      <c r="E25" s="2" t="s">
        <v>27</v>
      </c>
      <c r="F25" s="2" t="s">
        <v>104</v>
      </c>
      <c r="G25" s="3" t="s">
        <v>62</v>
      </c>
    </row>
    <row r="26" spans="1:8" x14ac:dyDescent="0.3">
      <c r="A26" s="2" t="s">
        <v>90</v>
      </c>
      <c r="B26" s="2" t="s">
        <v>93</v>
      </c>
      <c r="C26" s="2" t="str">
        <f>_xlfn.XLOOKUP(A26,Results!$B$3:$B$13,Results!$D$3:$D$13)</f>
        <v>25 SC Meter Breaststroke</v>
      </c>
      <c r="D26" s="2" t="s">
        <v>63</v>
      </c>
      <c r="E26" s="2" t="s">
        <v>27</v>
      </c>
      <c r="F26" s="2" t="s">
        <v>104</v>
      </c>
      <c r="G26" s="3" t="s">
        <v>64</v>
      </c>
    </row>
    <row r="27" spans="1:8" x14ac:dyDescent="0.3">
      <c r="A27" s="2" t="s">
        <v>90</v>
      </c>
      <c r="B27" s="2" t="s">
        <v>93</v>
      </c>
      <c r="C27" s="2" t="str">
        <f>_xlfn.XLOOKUP(A27,Results!$B$3:$B$13,Results!$D$3:$D$13)</f>
        <v>25 SC Meter Breaststroke</v>
      </c>
      <c r="D27" s="2" t="s">
        <v>65</v>
      </c>
      <c r="E27" s="2" t="s">
        <v>27</v>
      </c>
      <c r="F27" s="2" t="s">
        <v>104</v>
      </c>
      <c r="G27" s="3" t="s">
        <v>66</v>
      </c>
    </row>
    <row r="28" spans="1:8" x14ac:dyDescent="0.3">
      <c r="A28" s="2" t="s">
        <v>90</v>
      </c>
      <c r="B28" s="2" t="s">
        <v>93</v>
      </c>
      <c r="C28" s="2" t="str">
        <f>_xlfn.XLOOKUP(A28,Results!$B$3:$B$13,Results!$D$3:$D$13)</f>
        <v>25 SC Meter Breaststroke</v>
      </c>
      <c r="D28" s="2" t="s">
        <v>34</v>
      </c>
      <c r="E28" s="2" t="s">
        <v>15</v>
      </c>
      <c r="F28" s="2" t="s">
        <v>104</v>
      </c>
      <c r="G28" s="3" t="s">
        <v>58</v>
      </c>
    </row>
    <row r="29" spans="1:8" x14ac:dyDescent="0.3">
      <c r="A29" s="2" t="s">
        <v>90</v>
      </c>
      <c r="B29" s="2" t="s">
        <v>93</v>
      </c>
      <c r="C29" s="2" t="str">
        <f>_xlfn.XLOOKUP(A29,Results!$B$3:$B$13,Results!$D$3:$D$13)</f>
        <v>25 SC Meter Breaststroke</v>
      </c>
      <c r="D29" s="2" t="s">
        <v>32</v>
      </c>
      <c r="E29" s="2" t="s">
        <v>15</v>
      </c>
      <c r="F29" s="2" t="s">
        <v>104</v>
      </c>
      <c r="G29" s="3" t="s">
        <v>59</v>
      </c>
    </row>
    <row r="30" spans="1:8" x14ac:dyDescent="0.3">
      <c r="A30" s="2" t="s">
        <v>90</v>
      </c>
      <c r="B30" s="2" t="s">
        <v>93</v>
      </c>
      <c r="C30" s="2" t="str">
        <f>_xlfn.XLOOKUP(A30,Results!$B$3:$B$13,Results!$D$3:$D$13)</f>
        <v>25 SC Meter Breaststroke</v>
      </c>
      <c r="D30" s="2" t="s">
        <v>45</v>
      </c>
      <c r="E30" s="2" t="s">
        <v>43</v>
      </c>
      <c r="F30" s="2" t="s">
        <v>104</v>
      </c>
      <c r="G30" s="3" t="s">
        <v>68</v>
      </c>
    </row>
    <row r="31" spans="1:8" x14ac:dyDescent="0.3">
      <c r="A31" s="2" t="s">
        <v>91</v>
      </c>
      <c r="B31" s="2" t="s">
        <v>93</v>
      </c>
      <c r="C31" s="2" t="str">
        <f>_xlfn.XLOOKUP(A31,Results!$B$3:$B$13,Results!$D$3:$D$13)</f>
        <v>25 SC Meter Freestyle</v>
      </c>
      <c r="D31" s="2" t="s">
        <v>65</v>
      </c>
      <c r="E31" s="2" t="s">
        <v>27</v>
      </c>
      <c r="F31" s="2" t="s">
        <v>104</v>
      </c>
      <c r="G31" s="3" t="s">
        <v>81</v>
      </c>
      <c r="H31" s="2" t="s">
        <v>97</v>
      </c>
    </row>
    <row r="32" spans="1:8" x14ac:dyDescent="0.3">
      <c r="A32" s="2" t="s">
        <v>91</v>
      </c>
      <c r="B32" s="2" t="s">
        <v>93</v>
      </c>
      <c r="C32" s="2" t="str">
        <f>_xlfn.XLOOKUP(A32,Results!$B$3:$B$13,Results!$D$3:$D$13)</f>
        <v>25 SC Meter Freestyle</v>
      </c>
      <c r="D32" s="2" t="s">
        <v>36</v>
      </c>
      <c r="E32" s="2" t="s">
        <v>27</v>
      </c>
      <c r="F32" s="2" t="s">
        <v>104</v>
      </c>
      <c r="G32" s="3" t="s">
        <v>82</v>
      </c>
      <c r="H32" s="2" t="s">
        <v>98</v>
      </c>
    </row>
    <row r="33" spans="1:8" x14ac:dyDescent="0.3">
      <c r="A33" s="2" t="s">
        <v>91</v>
      </c>
      <c r="B33" s="2" t="s">
        <v>93</v>
      </c>
      <c r="C33" s="2" t="str">
        <f>_xlfn.XLOOKUP(A33,Results!$B$3:$B$13,Results!$D$3:$D$13)</f>
        <v>25 SC Meter Freestyle</v>
      </c>
      <c r="D33" s="2" t="s">
        <v>32</v>
      </c>
      <c r="E33" s="2" t="s">
        <v>15</v>
      </c>
      <c r="F33" s="2" t="s">
        <v>104</v>
      </c>
      <c r="G33" s="3" t="s">
        <v>79</v>
      </c>
      <c r="H33" s="2" t="s">
        <v>99</v>
      </c>
    </row>
    <row r="34" spans="1:8" x14ac:dyDescent="0.3">
      <c r="A34" s="2" t="s">
        <v>91</v>
      </c>
      <c r="B34" s="2" t="s">
        <v>93</v>
      </c>
      <c r="C34" s="2" t="str">
        <f>_xlfn.XLOOKUP(A34,Results!$B$3:$B$13,Results!$D$3:$D$13)</f>
        <v>25 SC Meter Freestyle</v>
      </c>
      <c r="D34" s="2" t="s">
        <v>38</v>
      </c>
      <c r="E34" s="2" t="s">
        <v>27</v>
      </c>
      <c r="F34" s="2" t="s">
        <v>104</v>
      </c>
      <c r="G34" s="3" t="s">
        <v>83</v>
      </c>
    </row>
    <row r="35" spans="1:8" x14ac:dyDescent="0.3">
      <c r="A35" s="2" t="s">
        <v>91</v>
      </c>
      <c r="B35" s="2" t="s">
        <v>93</v>
      </c>
      <c r="C35" s="2" t="str">
        <f>_xlfn.XLOOKUP(A35,Results!$B$3:$B$13,Results!$D$3:$D$13)</f>
        <v>25 SC Meter Freestyle</v>
      </c>
      <c r="D35" s="2" t="s">
        <v>42</v>
      </c>
      <c r="E35" s="2" t="s">
        <v>43</v>
      </c>
      <c r="F35" s="2" t="s">
        <v>104</v>
      </c>
      <c r="G35" s="3" t="s">
        <v>86</v>
      </c>
    </row>
    <row r="36" spans="1:8" x14ac:dyDescent="0.3">
      <c r="A36" s="2" t="s">
        <v>91</v>
      </c>
      <c r="B36" s="2" t="s">
        <v>93</v>
      </c>
      <c r="C36" s="2" t="str">
        <f>_xlfn.XLOOKUP(A36,Results!$B$3:$B$13,Results!$D$3:$D$13)</f>
        <v>25 SC Meter Freestyle</v>
      </c>
      <c r="D36" s="2" t="s">
        <v>63</v>
      </c>
      <c r="E36" s="2" t="s">
        <v>27</v>
      </c>
      <c r="F36" s="2" t="s">
        <v>104</v>
      </c>
      <c r="G36" s="3" t="s">
        <v>84</v>
      </c>
    </row>
    <row r="37" spans="1:8" x14ac:dyDescent="0.3">
      <c r="A37" s="2" t="s">
        <v>91</v>
      </c>
      <c r="B37" s="2" t="s">
        <v>93</v>
      </c>
      <c r="C37" s="2" t="str">
        <f>_xlfn.XLOOKUP(A37,Results!$B$3:$B$13,Results!$D$3:$D$13)</f>
        <v>25 SC Meter Freestyle</v>
      </c>
      <c r="D37" s="2" t="s">
        <v>40</v>
      </c>
      <c r="E37" s="2" t="s">
        <v>27</v>
      </c>
      <c r="F37" s="2" t="s">
        <v>104</v>
      </c>
      <c r="G37" s="3" t="s">
        <v>85</v>
      </c>
    </row>
    <row r="38" spans="1:8" x14ac:dyDescent="0.3">
      <c r="A38" s="2" t="s">
        <v>91</v>
      </c>
      <c r="B38" s="2" t="s">
        <v>93</v>
      </c>
      <c r="C38" s="2" t="str">
        <f>_xlfn.XLOOKUP(A38,Results!$B$3:$B$13,Results!$D$3:$D$13)</f>
        <v>25 SC Meter Freestyle</v>
      </c>
      <c r="D38" s="2" t="s">
        <v>34</v>
      </c>
      <c r="E38" s="2" t="s">
        <v>15</v>
      </c>
      <c r="F38" s="2" t="s">
        <v>104</v>
      </c>
      <c r="G38" s="3" t="s">
        <v>80</v>
      </c>
    </row>
    <row r="39" spans="1:8" x14ac:dyDescent="0.3">
      <c r="A39" s="2" t="s">
        <v>91</v>
      </c>
      <c r="B39" s="2" t="s">
        <v>93</v>
      </c>
      <c r="C39" s="2" t="str">
        <f>_xlfn.XLOOKUP(A39,Results!$B$3:$B$13,Results!$D$3:$D$13)</f>
        <v>25 SC Meter Freestyle</v>
      </c>
      <c r="D39" s="2" t="s">
        <v>45</v>
      </c>
      <c r="E39" s="2" t="s">
        <v>43</v>
      </c>
      <c r="F39" s="2" t="s">
        <v>104</v>
      </c>
      <c r="G39" s="3" t="s">
        <v>87</v>
      </c>
    </row>
    <row r="40" spans="1:8" x14ac:dyDescent="0.3">
      <c r="A40" s="2" t="s">
        <v>102</v>
      </c>
      <c r="B40" s="2" t="s">
        <v>93</v>
      </c>
      <c r="C40" s="2" t="str">
        <f>_xlfn.XLOOKUP(A40,Results!$B$3:$B$13,Results!$D$3:$D$13)</f>
        <v>25 SC Meter Backstroke</v>
      </c>
      <c r="D40" s="2" t="s">
        <v>36</v>
      </c>
      <c r="E40" s="2" t="s">
        <v>27</v>
      </c>
      <c r="F40" s="2" t="s">
        <v>104</v>
      </c>
      <c r="G40" s="3" t="s">
        <v>37</v>
      </c>
      <c r="H40" s="2" t="s">
        <v>97</v>
      </c>
    </row>
    <row r="41" spans="1:8" x14ac:dyDescent="0.3">
      <c r="A41" s="2" t="s">
        <v>102</v>
      </c>
      <c r="B41" s="2" t="s">
        <v>93</v>
      </c>
      <c r="C41" s="2" t="str">
        <f>_xlfn.XLOOKUP(A41,Results!$B$3:$B$13,Results!$D$3:$D$13)</f>
        <v>25 SC Meter Backstroke</v>
      </c>
      <c r="D41" s="2" t="s">
        <v>42</v>
      </c>
      <c r="E41" s="2" t="s">
        <v>43</v>
      </c>
      <c r="F41" s="2" t="s">
        <v>104</v>
      </c>
      <c r="G41" s="3" t="s">
        <v>44</v>
      </c>
      <c r="H41" s="2" t="s">
        <v>98</v>
      </c>
    </row>
    <row r="42" spans="1:8" x14ac:dyDescent="0.3">
      <c r="A42" s="2" t="s">
        <v>102</v>
      </c>
      <c r="B42" s="2" t="s">
        <v>93</v>
      </c>
      <c r="C42" s="2" t="str">
        <f>_xlfn.XLOOKUP(A42,Results!$B$3:$B$13,Results!$D$3:$D$13)</f>
        <v>25 SC Meter Backstroke</v>
      </c>
      <c r="D42" s="2" t="s">
        <v>38</v>
      </c>
      <c r="E42" s="2" t="s">
        <v>27</v>
      </c>
      <c r="F42" s="2" t="s">
        <v>104</v>
      </c>
      <c r="G42" s="3" t="s">
        <v>39</v>
      </c>
      <c r="H42" s="2" t="s">
        <v>99</v>
      </c>
    </row>
    <row r="43" spans="1:8" x14ac:dyDescent="0.3">
      <c r="A43" s="2" t="s">
        <v>102</v>
      </c>
      <c r="B43" s="2" t="s">
        <v>93</v>
      </c>
      <c r="C43" s="2" t="str">
        <f>_xlfn.XLOOKUP(A43,Results!$B$3:$B$13,Results!$D$3:$D$13)</f>
        <v>25 SC Meter Backstroke</v>
      </c>
      <c r="D43" s="2" t="s">
        <v>40</v>
      </c>
      <c r="E43" s="2" t="s">
        <v>27</v>
      </c>
      <c r="F43" s="2" t="s">
        <v>104</v>
      </c>
      <c r="G43" s="3" t="s">
        <v>41</v>
      </c>
    </row>
    <row r="44" spans="1:8" x14ac:dyDescent="0.3">
      <c r="A44" s="2" t="s">
        <v>102</v>
      </c>
      <c r="B44" s="2" t="s">
        <v>93</v>
      </c>
      <c r="C44" s="2" t="str">
        <f>_xlfn.XLOOKUP(A44,Results!$B$3:$B$13,Results!$D$3:$D$13)</f>
        <v>25 SC Meter Backstroke</v>
      </c>
      <c r="D44" s="2" t="s">
        <v>32</v>
      </c>
      <c r="E44" s="2" t="s">
        <v>15</v>
      </c>
      <c r="F44" s="2" t="s">
        <v>104</v>
      </c>
      <c r="G44" s="3" t="s">
        <v>33</v>
      </c>
    </row>
    <row r="45" spans="1:8" x14ac:dyDescent="0.3">
      <c r="A45" s="2" t="s">
        <v>102</v>
      </c>
      <c r="B45" s="2" t="s">
        <v>93</v>
      </c>
      <c r="C45" s="2" t="str">
        <f>_xlfn.XLOOKUP(A45,Results!$B$3:$B$13,Results!$D$3:$D$13)</f>
        <v>25 SC Meter Backstroke</v>
      </c>
      <c r="D45" s="2" t="s">
        <v>45</v>
      </c>
      <c r="E45" s="2" t="s">
        <v>43</v>
      </c>
      <c r="F45" s="2" t="s">
        <v>104</v>
      </c>
      <c r="G45" s="3" t="s">
        <v>46</v>
      </c>
    </row>
    <row r="46" spans="1:8" x14ac:dyDescent="0.3">
      <c r="A46" s="2" t="s">
        <v>102</v>
      </c>
      <c r="B46" s="2" t="s">
        <v>93</v>
      </c>
      <c r="C46" s="2" t="str">
        <f>_xlfn.XLOOKUP(A46,Results!$B$3:$B$13,Results!$D$3:$D$13)</f>
        <v>25 SC Meter Backstroke</v>
      </c>
      <c r="D46" s="2" t="s">
        <v>34</v>
      </c>
      <c r="E46" s="2" t="s">
        <v>15</v>
      </c>
      <c r="F46" s="2" t="s">
        <v>104</v>
      </c>
      <c r="G46" s="3" t="s">
        <v>35</v>
      </c>
    </row>
    <row r="47" spans="1:8" x14ac:dyDescent="0.3">
      <c r="A47" s="2" t="s">
        <v>90</v>
      </c>
      <c r="B47" s="2" t="s">
        <v>92</v>
      </c>
      <c r="C47" s="2" t="str">
        <f>_xlfn.XLOOKUP(A47,Results!$B$3:$B$13,Results!$D$3:$D$13)</f>
        <v>25 SC Meter Breaststroke</v>
      </c>
      <c r="D47" s="2" t="s">
        <v>26</v>
      </c>
      <c r="E47" s="2" t="s">
        <v>27</v>
      </c>
      <c r="F47" s="2" t="s">
        <v>104</v>
      </c>
      <c r="G47" s="3" t="s">
        <v>55</v>
      </c>
      <c r="H47" s="2" t="s">
        <v>97</v>
      </c>
    </row>
    <row r="48" spans="1:8" x14ac:dyDescent="0.3">
      <c r="A48" s="2" t="s">
        <v>90</v>
      </c>
      <c r="B48" s="2" t="s">
        <v>92</v>
      </c>
      <c r="C48" s="2" t="str">
        <f>_xlfn.XLOOKUP(A48,Results!$B$3:$B$13,Results!$D$3:$D$13)</f>
        <v>25 SC Meter Breaststroke</v>
      </c>
      <c r="D48" s="2" t="s">
        <v>89</v>
      </c>
      <c r="E48" s="2" t="s">
        <v>15</v>
      </c>
      <c r="F48" s="2" t="s">
        <v>104</v>
      </c>
      <c r="G48" s="3" t="s">
        <v>51</v>
      </c>
      <c r="H48" s="2" t="s">
        <v>98</v>
      </c>
    </row>
    <row r="49" spans="1:8" x14ac:dyDescent="0.3">
      <c r="A49" s="2" t="s">
        <v>90</v>
      </c>
      <c r="B49" s="2" t="s">
        <v>92</v>
      </c>
      <c r="C49" s="2" t="str">
        <f>_xlfn.XLOOKUP(A49,Results!$B$3:$B$13,Results!$D$3:$D$13)</f>
        <v>25 SC Meter Breaststroke</v>
      </c>
      <c r="D49" s="2" t="s">
        <v>17</v>
      </c>
      <c r="E49" s="2" t="s">
        <v>15</v>
      </c>
      <c r="F49" s="2" t="s">
        <v>104</v>
      </c>
      <c r="G49" s="3" t="s">
        <v>52</v>
      </c>
      <c r="H49" s="2" t="s">
        <v>99</v>
      </c>
    </row>
    <row r="50" spans="1:8" x14ac:dyDescent="0.3">
      <c r="A50" s="2" t="s">
        <v>90</v>
      </c>
      <c r="B50" s="2" t="s">
        <v>92</v>
      </c>
      <c r="C50" s="2" t="str">
        <f>_xlfn.XLOOKUP(A50,Results!$B$3:$B$13,Results!$D$3:$D$13)</f>
        <v>25 SC Meter Breaststroke</v>
      </c>
      <c r="D50" s="2" t="s">
        <v>19</v>
      </c>
      <c r="E50" s="2" t="s">
        <v>15</v>
      </c>
      <c r="F50" s="2" t="s">
        <v>104</v>
      </c>
      <c r="G50" s="3" t="s">
        <v>53</v>
      </c>
    </row>
    <row r="51" spans="1:8" x14ac:dyDescent="0.3">
      <c r="A51" s="2" t="s">
        <v>90</v>
      </c>
      <c r="B51" s="2" t="s">
        <v>92</v>
      </c>
      <c r="C51" s="2" t="str">
        <f>_xlfn.XLOOKUP(A51,Results!$B$3:$B$13,Results!$D$3:$D$13)</f>
        <v>25 SC Meter Breaststroke</v>
      </c>
      <c r="D51" s="2" t="s">
        <v>14</v>
      </c>
      <c r="E51" s="2" t="s">
        <v>15</v>
      </c>
      <c r="F51" s="2" t="s">
        <v>104</v>
      </c>
      <c r="G51" s="3" t="s">
        <v>54</v>
      </c>
    </row>
    <row r="52" spans="1:8" x14ac:dyDescent="0.3">
      <c r="A52" s="2" t="s">
        <v>90</v>
      </c>
      <c r="B52" s="2" t="s">
        <v>92</v>
      </c>
      <c r="C52" s="2" t="str">
        <f>_xlfn.XLOOKUP(A52,Results!$B$3:$B$13,Results!$D$3:$D$13)</f>
        <v>25 SC Meter Breaststroke</v>
      </c>
      <c r="D52" s="2" t="s">
        <v>29</v>
      </c>
      <c r="E52" s="2" t="s">
        <v>27</v>
      </c>
      <c r="F52" s="2" t="s">
        <v>104</v>
      </c>
      <c r="G52" s="3" t="s">
        <v>56</v>
      </c>
    </row>
    <row r="53" spans="1:8" x14ac:dyDescent="0.3">
      <c r="A53" s="2" t="s">
        <v>91</v>
      </c>
      <c r="B53" s="2" t="s">
        <v>92</v>
      </c>
      <c r="C53" s="2" t="str">
        <f>_xlfn.XLOOKUP(A53,Results!$B$3:$B$13,Results!$D$3:$D$13)</f>
        <v>25 SC Meter Freestyle</v>
      </c>
      <c r="D53" s="2" t="s">
        <v>26</v>
      </c>
      <c r="E53" s="2" t="s">
        <v>27</v>
      </c>
      <c r="F53" s="2" t="s">
        <v>104</v>
      </c>
      <c r="G53" s="3" t="s">
        <v>76</v>
      </c>
      <c r="H53" s="2" t="s">
        <v>97</v>
      </c>
    </row>
    <row r="54" spans="1:8" x14ac:dyDescent="0.3">
      <c r="A54" s="2" t="s">
        <v>91</v>
      </c>
      <c r="B54" s="2" t="s">
        <v>92</v>
      </c>
      <c r="C54" s="2" t="str">
        <f>_xlfn.XLOOKUP(A54,Results!$B$3:$B$13,Results!$D$3:$D$13)</f>
        <v>25 SC Meter Freestyle</v>
      </c>
      <c r="D54" s="2" t="s">
        <v>14</v>
      </c>
      <c r="E54" s="2" t="s">
        <v>15</v>
      </c>
      <c r="F54" s="2" t="s">
        <v>104</v>
      </c>
      <c r="G54" s="3" t="s">
        <v>72</v>
      </c>
      <c r="H54" s="2" t="s">
        <v>98</v>
      </c>
    </row>
    <row r="55" spans="1:8" x14ac:dyDescent="0.3">
      <c r="A55" s="2" t="s">
        <v>91</v>
      </c>
      <c r="B55" s="2" t="s">
        <v>92</v>
      </c>
      <c r="C55" s="2" t="str">
        <f>_xlfn.XLOOKUP(A55,Results!$B$3:$B$13,Results!$D$3:$D$13)</f>
        <v>25 SC Meter Freestyle</v>
      </c>
      <c r="D55" s="2" t="s">
        <v>19</v>
      </c>
      <c r="E55" s="2" t="s">
        <v>15</v>
      </c>
      <c r="F55" s="2" t="s">
        <v>104</v>
      </c>
      <c r="G55" s="3" t="s">
        <v>74</v>
      </c>
      <c r="H55" s="2" t="s">
        <v>99</v>
      </c>
    </row>
    <row r="56" spans="1:8" x14ac:dyDescent="0.3">
      <c r="A56" s="2" t="s">
        <v>91</v>
      </c>
      <c r="B56" s="2" t="s">
        <v>92</v>
      </c>
      <c r="C56" s="2" t="str">
        <f>_xlfn.XLOOKUP(A56,Results!$B$3:$B$13,Results!$D$3:$D$13)</f>
        <v>25 SC Meter Freestyle</v>
      </c>
      <c r="D56" s="2" t="s">
        <v>29</v>
      </c>
      <c r="E56" s="2" t="s">
        <v>27</v>
      </c>
      <c r="F56" s="2" t="s">
        <v>104</v>
      </c>
      <c r="G56" s="3" t="s">
        <v>77</v>
      </c>
    </row>
    <row r="57" spans="1:8" x14ac:dyDescent="0.3">
      <c r="A57" s="2" t="s">
        <v>102</v>
      </c>
      <c r="B57" s="2" t="s">
        <v>92</v>
      </c>
      <c r="C57" s="2" t="str">
        <f>_xlfn.XLOOKUP(A57,Results!$B$3:$B$13,Results!$D$3:$D$13)</f>
        <v>25 SC Meter Backstroke</v>
      </c>
      <c r="D57" s="2" t="s">
        <v>26</v>
      </c>
      <c r="E57" s="2" t="s">
        <v>27</v>
      </c>
      <c r="F57" s="2" t="s">
        <v>104</v>
      </c>
      <c r="G57" s="3" t="s">
        <v>28</v>
      </c>
      <c r="H57" s="2" t="s">
        <v>97</v>
      </c>
    </row>
    <row r="58" spans="1:8" x14ac:dyDescent="0.3">
      <c r="A58" s="2" t="s">
        <v>102</v>
      </c>
      <c r="B58" s="2" t="s">
        <v>92</v>
      </c>
      <c r="C58" s="2" t="str">
        <f>_xlfn.XLOOKUP(A58,Results!$B$3:$B$13,Results!$D$3:$D$13)</f>
        <v>25 SC Meter Backstroke</v>
      </c>
      <c r="D58" s="2" t="s">
        <v>14</v>
      </c>
      <c r="E58" s="2" t="s">
        <v>15</v>
      </c>
      <c r="F58" s="2" t="s">
        <v>104</v>
      </c>
      <c r="G58" s="3" t="s">
        <v>16</v>
      </c>
      <c r="H58" s="2" t="s">
        <v>98</v>
      </c>
    </row>
    <row r="59" spans="1:8" x14ac:dyDescent="0.3">
      <c r="A59" s="2" t="s">
        <v>102</v>
      </c>
      <c r="B59" s="2" t="s">
        <v>92</v>
      </c>
      <c r="C59" s="2" t="str">
        <f>_xlfn.XLOOKUP(A59,Results!$B$3:$B$13,Results!$D$3:$D$13)</f>
        <v>25 SC Meter Backstroke</v>
      </c>
      <c r="D59" s="2" t="s">
        <v>17</v>
      </c>
      <c r="E59" s="2" t="s">
        <v>15</v>
      </c>
      <c r="F59" s="2" t="s">
        <v>104</v>
      </c>
      <c r="G59" s="3" t="s">
        <v>18</v>
      </c>
      <c r="H59" s="2" t="s">
        <v>99</v>
      </c>
    </row>
    <row r="60" spans="1:8" x14ac:dyDescent="0.3">
      <c r="A60" s="2" t="s">
        <v>102</v>
      </c>
      <c r="B60" s="2" t="s">
        <v>92</v>
      </c>
      <c r="C60" s="2" t="str">
        <f>_xlfn.XLOOKUP(A60,Results!$B$3:$B$13,Results!$D$3:$D$13)</f>
        <v>25 SC Meter Backstroke</v>
      </c>
      <c r="D60" s="2" t="s">
        <v>19</v>
      </c>
      <c r="E60" s="2" t="s">
        <v>15</v>
      </c>
      <c r="F60" s="2" t="s">
        <v>104</v>
      </c>
      <c r="G60" s="3" t="s">
        <v>20</v>
      </c>
    </row>
    <row r="61" spans="1:8" x14ac:dyDescent="0.3">
      <c r="A61" s="2" t="s">
        <v>102</v>
      </c>
      <c r="B61" s="2" t="s">
        <v>92</v>
      </c>
      <c r="C61" s="2" t="str">
        <f>_xlfn.XLOOKUP(A61,Results!$B$3:$B$13,Results!$D$3:$D$13)</f>
        <v>25 SC Meter Backstroke</v>
      </c>
      <c r="D61" s="2" t="s">
        <v>89</v>
      </c>
      <c r="E61" s="2" t="s">
        <v>15</v>
      </c>
      <c r="F61" s="2" t="s">
        <v>104</v>
      </c>
      <c r="G61" s="3" t="s">
        <v>23</v>
      </c>
    </row>
    <row r="62" spans="1:8" x14ac:dyDescent="0.3">
      <c r="A62" s="2" t="s">
        <v>102</v>
      </c>
      <c r="B62" s="2" t="s">
        <v>92</v>
      </c>
      <c r="C62" s="2" t="str">
        <f>_xlfn.XLOOKUP(A62,Results!$B$3:$B$13,Results!$D$3:$D$13)</f>
        <v>25 SC Meter Backstroke</v>
      </c>
      <c r="D62" s="2" t="s">
        <v>29</v>
      </c>
      <c r="E62" s="2" t="s">
        <v>27</v>
      </c>
      <c r="F62" s="2" t="s">
        <v>104</v>
      </c>
      <c r="G62" s="3" t="s">
        <v>9</v>
      </c>
    </row>
  </sheetData>
  <autoFilter ref="A1:H62" xr:uid="{00000000-0009-0000-0000-000000000000}"/>
  <pageMargins left="0.25" right="0.25" top="0.45" bottom="0.25" header="0" footer="0"/>
  <pageSetup paperSize="9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A37"/>
  <sheetViews>
    <sheetView showGridLines="0" tabSelected="1" workbookViewId="0">
      <selection activeCell="A26" sqref="A26"/>
    </sheetView>
  </sheetViews>
  <sheetFormatPr defaultColWidth="9.15234375" defaultRowHeight="14.6" x14ac:dyDescent="0.3"/>
  <cols>
    <col min="1" max="1" width="2.53515625" style="2" customWidth="1"/>
    <col min="2" max="2" width="13.69140625" style="2" bestFit="1" customWidth="1"/>
    <col min="3" max="3" width="7.3046875" style="2" bestFit="1" customWidth="1"/>
    <col min="4" max="4" width="23.84375" style="2" bestFit="1" customWidth="1"/>
    <col min="5" max="5" width="15.84375" style="2" bestFit="1" customWidth="1"/>
    <col min="6" max="6" width="4.15234375" style="2" bestFit="1" customWidth="1"/>
    <col min="7" max="7" width="7.3828125" style="2" customWidth="1"/>
    <col min="8" max="8" width="11" style="2" bestFit="1" customWidth="1"/>
    <col min="9" max="9" width="7.3828125" style="2" bestFit="1" customWidth="1"/>
    <col min="10" max="10" width="9.3046875" style="2" customWidth="1"/>
    <col min="11" max="14" width="9.15234375" style="2"/>
    <col min="15" max="15" width="6.15234375" style="2" customWidth="1"/>
    <col min="16" max="22" width="9.15234375" style="2"/>
    <col min="23" max="23" width="5.53515625" style="2" customWidth="1"/>
    <col min="24" max="16384" width="9.15234375" style="2"/>
  </cols>
  <sheetData>
    <row r="2" spans="2:27" ht="18.45" x14ac:dyDescent="0.5">
      <c r="B2" s="42" t="s">
        <v>108</v>
      </c>
      <c r="C2" s="42"/>
      <c r="D2" s="42"/>
      <c r="E2" s="42"/>
      <c r="F2" s="42"/>
      <c r="G2" s="42"/>
      <c r="H2" s="42"/>
      <c r="I2" s="42"/>
      <c r="K2" s="18"/>
      <c r="L2" s="36" t="s">
        <v>111</v>
      </c>
      <c r="M2" s="18"/>
      <c r="N2" s="18"/>
      <c r="O2" s="19" t="s">
        <v>112</v>
      </c>
      <c r="P2" s="20"/>
      <c r="Q2" s="18"/>
      <c r="R2" s="21" t="s">
        <v>113</v>
      </c>
      <c r="S2" s="18"/>
      <c r="T2" s="36" t="s">
        <v>114</v>
      </c>
      <c r="U2" s="18"/>
      <c r="V2" s="18"/>
      <c r="W2" s="19" t="s">
        <v>115</v>
      </c>
      <c r="X2" s="20"/>
      <c r="Y2" s="18"/>
      <c r="Z2" s="21" t="s">
        <v>113</v>
      </c>
      <c r="AA2" s="18"/>
    </row>
    <row r="3" spans="2:27" ht="18.45" x14ac:dyDescent="0.5">
      <c r="B3" s="8" t="s">
        <v>95</v>
      </c>
      <c r="C3" s="8" t="s">
        <v>94</v>
      </c>
      <c r="D3" s="8" t="s">
        <v>88</v>
      </c>
      <c r="E3" s="8" t="s">
        <v>0</v>
      </c>
      <c r="F3" s="8" t="s">
        <v>1</v>
      </c>
      <c r="G3" s="8" t="s">
        <v>2</v>
      </c>
      <c r="H3" s="8" t="s">
        <v>3</v>
      </c>
      <c r="I3" s="8" t="s">
        <v>100</v>
      </c>
      <c r="K3" s="22"/>
      <c r="L3" s="36"/>
      <c r="M3" s="18"/>
      <c r="N3" s="18"/>
      <c r="O3" s="19"/>
      <c r="P3" s="20"/>
      <c r="Q3" s="18"/>
      <c r="R3" s="21"/>
      <c r="S3" s="18"/>
      <c r="T3" s="36"/>
      <c r="U3" s="18"/>
      <c r="V3" s="18"/>
      <c r="W3" s="19"/>
      <c r="X3" s="20"/>
      <c r="Y3" s="18"/>
      <c r="Z3" s="21"/>
      <c r="AA3" s="18"/>
    </row>
    <row r="4" spans="2:27" x14ac:dyDescent="0.3">
      <c r="B4" s="5" t="s">
        <v>101</v>
      </c>
      <c r="C4" s="5" t="s">
        <v>92</v>
      </c>
      <c r="D4" s="5" t="s">
        <v>96</v>
      </c>
      <c r="E4" s="5" t="s">
        <v>4</v>
      </c>
      <c r="F4" s="6" t="s">
        <v>5</v>
      </c>
      <c r="G4" s="6" t="s">
        <v>103</v>
      </c>
      <c r="H4" s="7" t="s">
        <v>6</v>
      </c>
      <c r="I4" s="5" t="s">
        <v>97</v>
      </c>
      <c r="K4" s="18"/>
      <c r="L4" s="41" t="s">
        <v>136</v>
      </c>
      <c r="M4" s="41"/>
      <c r="N4" s="41"/>
      <c r="O4" s="41"/>
      <c r="P4" s="41"/>
      <c r="Q4" s="41"/>
      <c r="R4" s="41"/>
      <c r="S4" s="22"/>
      <c r="T4" s="41" t="s">
        <v>137</v>
      </c>
      <c r="U4" s="41"/>
      <c r="V4" s="41"/>
      <c r="W4" s="41"/>
      <c r="X4" s="41"/>
      <c r="Y4" s="41"/>
      <c r="Z4" s="41"/>
      <c r="AA4" s="22"/>
    </row>
    <row r="5" spans="2:27" ht="15" thickBot="1" x14ac:dyDescent="0.45">
      <c r="B5" s="9" t="s">
        <v>102</v>
      </c>
      <c r="C5" s="9" t="s">
        <v>92</v>
      </c>
      <c r="D5" s="9" t="s">
        <v>107</v>
      </c>
      <c r="E5" s="9" t="s">
        <v>4</v>
      </c>
      <c r="F5" s="10" t="s">
        <v>5</v>
      </c>
      <c r="G5" s="10" t="s">
        <v>103</v>
      </c>
      <c r="H5" s="11" t="s">
        <v>7</v>
      </c>
      <c r="I5" s="9" t="s">
        <v>97</v>
      </c>
      <c r="K5" s="18"/>
      <c r="L5" s="37"/>
      <c r="M5" s="37"/>
      <c r="N5" s="37"/>
      <c r="O5" s="37"/>
      <c r="P5" s="37"/>
      <c r="Q5" s="37"/>
      <c r="R5" s="37"/>
      <c r="S5" s="22"/>
      <c r="T5" s="37"/>
      <c r="U5" s="37"/>
      <c r="V5" s="37"/>
      <c r="W5" s="37"/>
      <c r="X5" s="37"/>
      <c r="Y5" s="37"/>
      <c r="Z5" s="37"/>
      <c r="AA5" s="28" t="s">
        <v>113</v>
      </c>
    </row>
    <row r="6" spans="2:27" ht="15" thickBot="1" x14ac:dyDescent="0.45">
      <c r="B6" s="9" t="s">
        <v>102</v>
      </c>
      <c r="C6" s="9" t="s">
        <v>92</v>
      </c>
      <c r="D6" s="9" t="s">
        <v>107</v>
      </c>
      <c r="E6" s="9" t="s">
        <v>21</v>
      </c>
      <c r="F6" s="10" t="s">
        <v>15</v>
      </c>
      <c r="G6" s="10" t="s">
        <v>103</v>
      </c>
      <c r="H6" s="11" t="s">
        <v>22</v>
      </c>
      <c r="I6" s="9" t="s">
        <v>98</v>
      </c>
      <c r="K6" s="18"/>
      <c r="L6" s="38" t="s">
        <v>116</v>
      </c>
      <c r="M6" s="39"/>
      <c r="N6" s="40"/>
      <c r="O6" s="18"/>
      <c r="P6" s="38" t="s">
        <v>117</v>
      </c>
      <c r="Q6" s="39"/>
      <c r="R6" s="40"/>
      <c r="S6" s="18"/>
      <c r="T6" s="43" t="s">
        <v>116</v>
      </c>
      <c r="U6" s="44"/>
      <c r="V6" s="45"/>
      <c r="W6" s="46"/>
      <c r="X6" s="43" t="s">
        <v>117</v>
      </c>
      <c r="Y6" s="44"/>
      <c r="Z6" s="45"/>
      <c r="AA6" s="28" t="s">
        <v>113</v>
      </c>
    </row>
    <row r="7" spans="2:27" x14ac:dyDescent="0.4">
      <c r="B7" s="9" t="s">
        <v>102</v>
      </c>
      <c r="C7" s="9" t="s">
        <v>92</v>
      </c>
      <c r="D7" s="9" t="s">
        <v>107</v>
      </c>
      <c r="E7" s="9" t="s">
        <v>24</v>
      </c>
      <c r="F7" s="10" t="s">
        <v>15</v>
      </c>
      <c r="G7" s="10" t="s">
        <v>103</v>
      </c>
      <c r="H7" s="11" t="s">
        <v>25</v>
      </c>
      <c r="I7" s="9" t="s">
        <v>99</v>
      </c>
      <c r="K7" s="18"/>
      <c r="L7" s="25">
        <v>1</v>
      </c>
      <c r="M7" s="26"/>
      <c r="N7" s="27"/>
      <c r="O7" s="28" t="s">
        <v>113</v>
      </c>
      <c r="P7" s="58">
        <v>1</v>
      </c>
      <c r="Q7" s="26" t="s">
        <v>118</v>
      </c>
      <c r="R7" s="27"/>
      <c r="S7" s="18"/>
      <c r="T7" s="47">
        <v>1</v>
      </c>
      <c r="U7" s="48"/>
      <c r="V7" s="49"/>
      <c r="W7" s="50" t="s">
        <v>113</v>
      </c>
      <c r="X7" s="58">
        <v>1</v>
      </c>
      <c r="Y7" s="48" t="s">
        <v>120</v>
      </c>
      <c r="Z7" s="49"/>
      <c r="AA7" s="28" t="s">
        <v>113</v>
      </c>
    </row>
    <row r="8" spans="2:27" x14ac:dyDescent="0.4">
      <c r="B8" s="12" t="s">
        <v>90</v>
      </c>
      <c r="C8" s="12" t="s">
        <v>92</v>
      </c>
      <c r="D8" s="12" t="s">
        <v>105</v>
      </c>
      <c r="E8" s="12" t="s">
        <v>24</v>
      </c>
      <c r="F8" s="13" t="s">
        <v>15</v>
      </c>
      <c r="G8" s="13" t="s">
        <v>103</v>
      </c>
      <c r="H8" s="14" t="s">
        <v>50</v>
      </c>
      <c r="I8" s="12" t="s">
        <v>97</v>
      </c>
      <c r="K8" s="18"/>
      <c r="L8" s="29">
        <v>2</v>
      </c>
      <c r="M8" s="30"/>
      <c r="N8" s="31"/>
      <c r="O8" s="28" t="s">
        <v>113</v>
      </c>
      <c r="P8" s="57">
        <v>2</v>
      </c>
      <c r="Q8" s="30" t="s">
        <v>119</v>
      </c>
      <c r="R8" s="31"/>
      <c r="S8" s="18"/>
      <c r="T8" s="51">
        <v>2</v>
      </c>
      <c r="U8" s="56"/>
      <c r="V8" s="52"/>
      <c r="W8" s="50" t="s">
        <v>113</v>
      </c>
      <c r="X8" s="57">
        <v>2</v>
      </c>
      <c r="Y8" s="56" t="s">
        <v>121</v>
      </c>
      <c r="Z8" s="52"/>
      <c r="AA8" s="18"/>
    </row>
    <row r="9" spans="2:27" ht="15" thickBot="1" x14ac:dyDescent="0.45">
      <c r="B9" s="12" t="s">
        <v>90</v>
      </c>
      <c r="C9" s="12" t="s">
        <v>92</v>
      </c>
      <c r="D9" s="12" t="s">
        <v>105</v>
      </c>
      <c r="E9" s="12" t="s">
        <v>12</v>
      </c>
      <c r="F9" s="13" t="s">
        <v>5</v>
      </c>
      <c r="G9" s="13" t="s">
        <v>103</v>
      </c>
      <c r="H9" s="14" t="s">
        <v>47</v>
      </c>
      <c r="I9" s="12" t="s">
        <v>98</v>
      </c>
      <c r="K9" s="18"/>
      <c r="L9" s="32">
        <v>3</v>
      </c>
      <c r="M9" s="33"/>
      <c r="N9" s="34"/>
      <c r="O9" s="28" t="s">
        <v>113</v>
      </c>
      <c r="P9" s="59">
        <v>3</v>
      </c>
      <c r="Q9" s="33" t="s">
        <v>65</v>
      </c>
      <c r="R9" s="34"/>
      <c r="S9" s="18"/>
      <c r="T9" s="53">
        <v>3</v>
      </c>
      <c r="U9" s="54"/>
      <c r="V9" s="55"/>
      <c r="W9" s="50" t="s">
        <v>113</v>
      </c>
      <c r="X9" s="53">
        <v>3</v>
      </c>
      <c r="Y9" s="54"/>
      <c r="Z9" s="55"/>
      <c r="AA9" s="18"/>
    </row>
    <row r="10" spans="2:27" ht="15" thickBot="1" x14ac:dyDescent="0.45">
      <c r="B10" s="12" t="s">
        <v>90</v>
      </c>
      <c r="C10" s="12" t="s">
        <v>92</v>
      </c>
      <c r="D10" s="12" t="s">
        <v>105</v>
      </c>
      <c r="E10" s="12" t="s">
        <v>10</v>
      </c>
      <c r="F10" s="13" t="s">
        <v>5</v>
      </c>
      <c r="G10" s="13" t="s">
        <v>103</v>
      </c>
      <c r="H10" s="14" t="s">
        <v>48</v>
      </c>
      <c r="I10" s="12" t="s">
        <v>99</v>
      </c>
      <c r="K10" s="18"/>
      <c r="L10" s="18"/>
      <c r="M10" s="18"/>
      <c r="N10" s="18"/>
      <c r="O10" s="18"/>
      <c r="P10" s="18"/>
      <c r="Q10" s="18"/>
      <c r="R10" s="18"/>
      <c r="S10" s="18"/>
      <c r="T10" s="46"/>
      <c r="U10" s="46"/>
      <c r="V10" s="46"/>
      <c r="W10" s="46"/>
      <c r="X10" s="46"/>
      <c r="Y10" s="46"/>
      <c r="Z10" s="46"/>
      <c r="AA10" s="28" t="s">
        <v>113</v>
      </c>
    </row>
    <row r="11" spans="2:27" ht="15" thickBot="1" x14ac:dyDescent="0.45">
      <c r="B11" s="15" t="s">
        <v>91</v>
      </c>
      <c r="C11" s="15" t="s">
        <v>92</v>
      </c>
      <c r="D11" s="15" t="s">
        <v>106</v>
      </c>
      <c r="E11" s="15" t="s">
        <v>4</v>
      </c>
      <c r="F11" s="16" t="s">
        <v>5</v>
      </c>
      <c r="G11" s="16" t="s">
        <v>103</v>
      </c>
      <c r="H11" s="17" t="s">
        <v>69</v>
      </c>
      <c r="I11" s="15" t="s">
        <v>97</v>
      </c>
      <c r="K11" s="18"/>
      <c r="L11" s="38" t="s">
        <v>122</v>
      </c>
      <c r="M11" s="39"/>
      <c r="N11" s="40"/>
      <c r="O11" s="18"/>
      <c r="P11" s="38" t="s">
        <v>123</v>
      </c>
      <c r="Q11" s="39"/>
      <c r="R11" s="40"/>
      <c r="S11" s="18"/>
      <c r="T11" s="43" t="s">
        <v>122</v>
      </c>
      <c r="U11" s="44"/>
      <c r="V11" s="45"/>
      <c r="W11" s="46"/>
      <c r="X11" s="43" t="s">
        <v>123</v>
      </c>
      <c r="Y11" s="44"/>
      <c r="Z11" s="45"/>
      <c r="AA11" s="28" t="s">
        <v>113</v>
      </c>
    </row>
    <row r="12" spans="2:27" x14ac:dyDescent="0.4">
      <c r="B12" s="15" t="s">
        <v>91</v>
      </c>
      <c r="C12" s="15" t="s">
        <v>92</v>
      </c>
      <c r="D12" s="15" t="s">
        <v>106</v>
      </c>
      <c r="E12" s="15" t="s">
        <v>21</v>
      </c>
      <c r="F12" s="16" t="s">
        <v>15</v>
      </c>
      <c r="G12" s="16" t="s">
        <v>103</v>
      </c>
      <c r="H12" s="17" t="s">
        <v>73</v>
      </c>
      <c r="I12" s="15" t="s">
        <v>98</v>
      </c>
      <c r="K12" s="18"/>
      <c r="L12" s="58">
        <v>1</v>
      </c>
      <c r="M12" s="26" t="s">
        <v>124</v>
      </c>
      <c r="N12" s="27"/>
      <c r="O12" s="28" t="s">
        <v>113</v>
      </c>
      <c r="P12" s="58">
        <v>1</v>
      </c>
      <c r="Q12" s="26" t="s">
        <v>125</v>
      </c>
      <c r="R12" s="27"/>
      <c r="S12" s="18"/>
      <c r="T12" s="47">
        <v>1</v>
      </c>
      <c r="U12" s="48"/>
      <c r="V12" s="49"/>
      <c r="W12" s="50" t="s">
        <v>113</v>
      </c>
      <c r="X12" s="58">
        <v>1</v>
      </c>
      <c r="Y12" s="48" t="s">
        <v>115</v>
      </c>
      <c r="Z12" s="49"/>
      <c r="AA12" s="28" t="s">
        <v>113</v>
      </c>
    </row>
    <row r="13" spans="2:27" x14ac:dyDescent="0.4">
      <c r="B13" s="15" t="s">
        <v>91</v>
      </c>
      <c r="C13" s="15" t="s">
        <v>92</v>
      </c>
      <c r="D13" s="15" t="s">
        <v>106</v>
      </c>
      <c r="E13" s="15" t="s">
        <v>8</v>
      </c>
      <c r="F13" s="16" t="s">
        <v>5</v>
      </c>
      <c r="G13" s="16" t="s">
        <v>103</v>
      </c>
      <c r="H13" s="17" t="s">
        <v>70</v>
      </c>
      <c r="I13" s="15" t="s">
        <v>99</v>
      </c>
      <c r="K13" s="18"/>
      <c r="L13" s="29">
        <v>2</v>
      </c>
      <c r="M13" s="30"/>
      <c r="N13" s="31"/>
      <c r="O13" s="28" t="s">
        <v>113</v>
      </c>
      <c r="P13" s="57">
        <v>2</v>
      </c>
      <c r="Q13" s="30" t="s">
        <v>126</v>
      </c>
      <c r="R13" s="31"/>
      <c r="S13" s="18"/>
      <c r="T13" s="51">
        <v>2</v>
      </c>
      <c r="U13" s="56"/>
      <c r="V13" s="52"/>
      <c r="W13" s="50" t="s">
        <v>113</v>
      </c>
      <c r="X13" s="57">
        <v>2</v>
      </c>
      <c r="Y13" s="56" t="s">
        <v>127</v>
      </c>
      <c r="Z13" s="52"/>
      <c r="AA13" s="18"/>
    </row>
    <row r="14" spans="2:27" ht="15" thickBot="1" x14ac:dyDescent="0.45">
      <c r="K14" s="18"/>
      <c r="L14" s="32">
        <v>3</v>
      </c>
      <c r="M14" s="33"/>
      <c r="N14" s="34"/>
      <c r="O14" s="28" t="s">
        <v>113</v>
      </c>
      <c r="P14" s="59">
        <v>3</v>
      </c>
      <c r="Q14" s="33" t="s">
        <v>128</v>
      </c>
      <c r="R14" s="34"/>
      <c r="S14" s="18"/>
      <c r="T14" s="53">
        <v>3</v>
      </c>
      <c r="U14" s="54"/>
      <c r="V14" s="55"/>
      <c r="W14" s="50" t="s">
        <v>113</v>
      </c>
      <c r="X14" s="59">
        <v>3</v>
      </c>
      <c r="Y14" s="54" t="s">
        <v>129</v>
      </c>
      <c r="Z14" s="55"/>
      <c r="AA14" s="18"/>
    </row>
    <row r="15" spans="2:27" ht="15" thickBot="1" x14ac:dyDescent="0.45">
      <c r="B15" s="42" t="s">
        <v>109</v>
      </c>
      <c r="C15" s="42"/>
      <c r="D15" s="42"/>
      <c r="E15" s="42"/>
      <c r="F15" s="42"/>
      <c r="G15" s="42"/>
      <c r="H15" s="42"/>
      <c r="I15" s="42"/>
      <c r="K15" s="18"/>
      <c r="L15" s="18"/>
      <c r="M15" s="18"/>
      <c r="N15" s="18"/>
      <c r="O15" s="18"/>
      <c r="P15" s="18"/>
      <c r="Q15" s="18"/>
      <c r="R15" s="18"/>
      <c r="S15" s="18"/>
      <c r="T15" s="46"/>
      <c r="U15" s="46"/>
      <c r="V15" s="46"/>
      <c r="W15" s="46"/>
      <c r="X15" s="46"/>
      <c r="Y15" s="46"/>
      <c r="Z15" s="46"/>
      <c r="AA15" s="28" t="s">
        <v>113</v>
      </c>
    </row>
    <row r="16" spans="2:27" ht="15" thickBot="1" x14ac:dyDescent="0.45">
      <c r="B16" s="8" t="s">
        <v>95</v>
      </c>
      <c r="C16" s="8" t="s">
        <v>94</v>
      </c>
      <c r="D16" s="8" t="s">
        <v>88</v>
      </c>
      <c r="E16" s="8" t="s">
        <v>0</v>
      </c>
      <c r="F16" s="8" t="s">
        <v>1</v>
      </c>
      <c r="G16" s="8" t="s">
        <v>2</v>
      </c>
      <c r="H16" s="8" t="s">
        <v>3</v>
      </c>
      <c r="I16" s="8" t="s">
        <v>100</v>
      </c>
      <c r="K16" s="18"/>
      <c r="L16" s="35"/>
      <c r="M16" s="23" t="s">
        <v>130</v>
      </c>
      <c r="N16" s="24"/>
      <c r="O16" s="18"/>
      <c r="P16" s="38" t="s">
        <v>131</v>
      </c>
      <c r="Q16" s="39"/>
      <c r="R16" s="40"/>
      <c r="S16" s="18"/>
      <c r="T16" s="43" t="s">
        <v>130</v>
      </c>
      <c r="U16" s="44"/>
      <c r="V16" s="45"/>
      <c r="W16" s="46"/>
      <c r="X16" s="43" t="s">
        <v>131</v>
      </c>
      <c r="Y16" s="44"/>
      <c r="Z16" s="45"/>
      <c r="AA16" s="28" t="s">
        <v>113</v>
      </c>
    </row>
    <row r="17" spans="2:27" x14ac:dyDescent="0.4">
      <c r="B17" s="9" t="s">
        <v>102</v>
      </c>
      <c r="C17" s="9" t="s">
        <v>92</v>
      </c>
      <c r="D17" s="9" t="s">
        <v>107</v>
      </c>
      <c r="E17" s="9" t="s">
        <v>26</v>
      </c>
      <c r="F17" s="10" t="s">
        <v>27</v>
      </c>
      <c r="G17" s="10" t="s">
        <v>104</v>
      </c>
      <c r="H17" s="11" t="s">
        <v>28</v>
      </c>
      <c r="I17" s="9" t="s">
        <v>97</v>
      </c>
      <c r="K17" s="18"/>
      <c r="L17" s="25">
        <v>1</v>
      </c>
      <c r="M17" s="26"/>
      <c r="N17" s="27"/>
      <c r="O17" s="28" t="s">
        <v>113</v>
      </c>
      <c r="P17" s="58">
        <v>1</v>
      </c>
      <c r="Q17" s="26" t="s">
        <v>112</v>
      </c>
      <c r="R17" s="27"/>
      <c r="S17" s="18"/>
      <c r="T17" s="58">
        <v>1</v>
      </c>
      <c r="U17" s="48" t="s">
        <v>133</v>
      </c>
      <c r="V17" s="49"/>
      <c r="W17" s="50" t="s">
        <v>113</v>
      </c>
      <c r="X17" s="47">
        <v>1</v>
      </c>
      <c r="Y17" s="48"/>
      <c r="Z17" s="49"/>
      <c r="AA17" s="28" t="s">
        <v>113</v>
      </c>
    </row>
    <row r="18" spans="2:27" x14ac:dyDescent="0.4">
      <c r="B18" s="9" t="s">
        <v>102</v>
      </c>
      <c r="C18" s="9" t="s">
        <v>92</v>
      </c>
      <c r="D18" s="9" t="s">
        <v>107</v>
      </c>
      <c r="E18" s="9" t="s">
        <v>14</v>
      </c>
      <c r="F18" s="10" t="s">
        <v>15</v>
      </c>
      <c r="G18" s="10" t="s">
        <v>104</v>
      </c>
      <c r="H18" s="11" t="s">
        <v>16</v>
      </c>
      <c r="I18" s="9" t="s">
        <v>98</v>
      </c>
      <c r="L18" s="29">
        <v>2</v>
      </c>
      <c r="M18" s="30"/>
      <c r="N18" s="31"/>
      <c r="O18" s="28" t="s">
        <v>113</v>
      </c>
      <c r="P18" s="57">
        <v>2</v>
      </c>
      <c r="Q18" s="30" t="s">
        <v>132</v>
      </c>
      <c r="R18" s="31"/>
      <c r="S18" s="18"/>
      <c r="T18" s="57">
        <v>2</v>
      </c>
      <c r="U18" s="56" t="s">
        <v>135</v>
      </c>
      <c r="V18" s="52"/>
      <c r="W18" s="50" t="s">
        <v>113</v>
      </c>
      <c r="X18" s="51">
        <v>2</v>
      </c>
      <c r="Y18" s="56"/>
      <c r="Z18" s="52"/>
    </row>
    <row r="19" spans="2:27" ht="15" thickBot="1" x14ac:dyDescent="0.45">
      <c r="B19" s="9" t="s">
        <v>102</v>
      </c>
      <c r="C19" s="9" t="s">
        <v>92</v>
      </c>
      <c r="D19" s="9" t="s">
        <v>107</v>
      </c>
      <c r="E19" s="9" t="s">
        <v>17</v>
      </c>
      <c r="F19" s="10" t="s">
        <v>15</v>
      </c>
      <c r="G19" s="10" t="s">
        <v>104</v>
      </c>
      <c r="H19" s="11" t="s">
        <v>18</v>
      </c>
      <c r="I19" s="9" t="s">
        <v>99</v>
      </c>
      <c r="L19" s="32">
        <v>3</v>
      </c>
      <c r="M19" s="33"/>
      <c r="N19" s="34"/>
      <c r="O19" s="28" t="s">
        <v>113</v>
      </c>
      <c r="P19" s="59">
        <v>3</v>
      </c>
      <c r="Q19" s="33" t="s">
        <v>134</v>
      </c>
      <c r="R19" s="34"/>
      <c r="S19" s="18"/>
      <c r="T19" s="53">
        <v>3</v>
      </c>
      <c r="U19" s="54"/>
      <c r="V19" s="55"/>
      <c r="W19" s="50" t="s">
        <v>113</v>
      </c>
      <c r="X19" s="53">
        <v>3</v>
      </c>
      <c r="Y19" s="54"/>
      <c r="Z19" s="55"/>
    </row>
    <row r="20" spans="2:27" x14ac:dyDescent="0.3">
      <c r="B20" s="12" t="s">
        <v>90</v>
      </c>
      <c r="C20" s="12" t="s">
        <v>92</v>
      </c>
      <c r="D20" s="12" t="s">
        <v>105</v>
      </c>
      <c r="E20" s="12" t="s">
        <v>26</v>
      </c>
      <c r="F20" s="13" t="s">
        <v>27</v>
      </c>
      <c r="G20" s="13" t="s">
        <v>104</v>
      </c>
      <c r="H20" s="14" t="s">
        <v>55</v>
      </c>
      <c r="I20" s="12" t="s">
        <v>97</v>
      </c>
    </row>
    <row r="21" spans="2:27" x14ac:dyDescent="0.3">
      <c r="B21" s="12" t="s">
        <v>90</v>
      </c>
      <c r="C21" s="12" t="s">
        <v>92</v>
      </c>
      <c r="D21" s="12" t="s">
        <v>105</v>
      </c>
      <c r="E21" s="12" t="s">
        <v>89</v>
      </c>
      <c r="F21" s="13" t="s">
        <v>15</v>
      </c>
      <c r="G21" s="13" t="s">
        <v>104</v>
      </c>
      <c r="H21" s="14" t="s">
        <v>51</v>
      </c>
      <c r="I21" s="12" t="s">
        <v>98</v>
      </c>
    </row>
    <row r="22" spans="2:27" x14ac:dyDescent="0.3">
      <c r="B22" s="12" t="s">
        <v>90</v>
      </c>
      <c r="C22" s="12" t="s">
        <v>92</v>
      </c>
      <c r="D22" s="12" t="s">
        <v>105</v>
      </c>
      <c r="E22" s="12" t="s">
        <v>17</v>
      </c>
      <c r="F22" s="13" t="s">
        <v>15</v>
      </c>
      <c r="G22" s="13" t="s">
        <v>104</v>
      </c>
      <c r="H22" s="14" t="s">
        <v>52</v>
      </c>
      <c r="I22" s="12" t="s">
        <v>99</v>
      </c>
    </row>
    <row r="23" spans="2:27" x14ac:dyDescent="0.3">
      <c r="B23" s="15" t="s">
        <v>91</v>
      </c>
      <c r="C23" s="15" t="s">
        <v>92</v>
      </c>
      <c r="D23" s="15" t="s">
        <v>106</v>
      </c>
      <c r="E23" s="15" t="s">
        <v>26</v>
      </c>
      <c r="F23" s="16" t="s">
        <v>27</v>
      </c>
      <c r="G23" s="16" t="s">
        <v>104</v>
      </c>
      <c r="H23" s="17" t="s">
        <v>76</v>
      </c>
      <c r="I23" s="15" t="s">
        <v>97</v>
      </c>
    </row>
    <row r="24" spans="2:27" x14ac:dyDescent="0.3">
      <c r="B24" s="15" t="s">
        <v>91</v>
      </c>
      <c r="C24" s="15" t="s">
        <v>92</v>
      </c>
      <c r="D24" s="15" t="s">
        <v>106</v>
      </c>
      <c r="E24" s="15" t="s">
        <v>14</v>
      </c>
      <c r="F24" s="16" t="s">
        <v>15</v>
      </c>
      <c r="G24" s="16" t="s">
        <v>104</v>
      </c>
      <c r="H24" s="17" t="s">
        <v>72</v>
      </c>
      <c r="I24" s="15" t="s">
        <v>98</v>
      </c>
    </row>
    <row r="25" spans="2:27" x14ac:dyDescent="0.3">
      <c r="B25" s="15" t="s">
        <v>91</v>
      </c>
      <c r="C25" s="15" t="s">
        <v>92</v>
      </c>
      <c r="D25" s="15" t="s">
        <v>106</v>
      </c>
      <c r="E25" s="15" t="s">
        <v>19</v>
      </c>
      <c r="F25" s="16" t="s">
        <v>15</v>
      </c>
      <c r="G25" s="16" t="s">
        <v>104</v>
      </c>
      <c r="H25" s="17" t="s">
        <v>74</v>
      </c>
      <c r="I25" s="15" t="s">
        <v>99</v>
      </c>
    </row>
    <row r="27" spans="2:27" x14ac:dyDescent="0.3">
      <c r="B27" s="42" t="s">
        <v>110</v>
      </c>
      <c r="C27" s="42"/>
      <c r="D27" s="42"/>
      <c r="E27" s="42"/>
      <c r="F27" s="42"/>
      <c r="G27" s="42"/>
      <c r="H27" s="42"/>
      <c r="I27" s="42"/>
    </row>
    <row r="28" spans="2:27" x14ac:dyDescent="0.3">
      <c r="B28" s="8" t="s">
        <v>95</v>
      </c>
      <c r="C28" s="8" t="s">
        <v>94</v>
      </c>
      <c r="D28" s="8" t="s">
        <v>88</v>
      </c>
      <c r="E28" s="8" t="s">
        <v>0</v>
      </c>
      <c r="F28" s="8" t="s">
        <v>1</v>
      </c>
      <c r="G28" s="8" t="s">
        <v>2</v>
      </c>
      <c r="H28" s="8" t="s">
        <v>3</v>
      </c>
      <c r="I28" s="8" t="s">
        <v>100</v>
      </c>
    </row>
    <row r="29" spans="2:27" x14ac:dyDescent="0.3">
      <c r="B29" s="9" t="s">
        <v>102</v>
      </c>
      <c r="C29" s="9" t="s">
        <v>93</v>
      </c>
      <c r="D29" s="9" t="s">
        <v>107</v>
      </c>
      <c r="E29" s="9" t="s">
        <v>36</v>
      </c>
      <c r="F29" s="10" t="s">
        <v>27</v>
      </c>
      <c r="G29" s="10" t="s">
        <v>104</v>
      </c>
      <c r="H29" s="11" t="s">
        <v>37</v>
      </c>
      <c r="I29" s="9" t="s">
        <v>97</v>
      </c>
    </row>
    <row r="30" spans="2:27" x14ac:dyDescent="0.3">
      <c r="B30" s="9" t="s">
        <v>102</v>
      </c>
      <c r="C30" s="9" t="s">
        <v>93</v>
      </c>
      <c r="D30" s="9" t="s">
        <v>107</v>
      </c>
      <c r="E30" s="9" t="s">
        <v>42</v>
      </c>
      <c r="F30" s="10" t="s">
        <v>43</v>
      </c>
      <c r="G30" s="10" t="s">
        <v>104</v>
      </c>
      <c r="H30" s="11" t="s">
        <v>44</v>
      </c>
      <c r="I30" s="9" t="s">
        <v>98</v>
      </c>
    </row>
    <row r="31" spans="2:27" x14ac:dyDescent="0.3">
      <c r="B31" s="9" t="s">
        <v>102</v>
      </c>
      <c r="C31" s="9" t="s">
        <v>93</v>
      </c>
      <c r="D31" s="9" t="s">
        <v>107</v>
      </c>
      <c r="E31" s="9" t="s">
        <v>38</v>
      </c>
      <c r="F31" s="10" t="s">
        <v>27</v>
      </c>
      <c r="G31" s="10" t="s">
        <v>104</v>
      </c>
      <c r="H31" s="11" t="s">
        <v>39</v>
      </c>
      <c r="I31" s="9" t="s">
        <v>99</v>
      </c>
    </row>
    <row r="32" spans="2:27" x14ac:dyDescent="0.3">
      <c r="B32" s="12" t="s">
        <v>90</v>
      </c>
      <c r="C32" s="12" t="s">
        <v>93</v>
      </c>
      <c r="D32" s="12" t="s">
        <v>105</v>
      </c>
      <c r="E32" s="12" t="s">
        <v>42</v>
      </c>
      <c r="F32" s="13" t="s">
        <v>43</v>
      </c>
      <c r="G32" s="13" t="s">
        <v>104</v>
      </c>
      <c r="H32" s="14" t="s">
        <v>67</v>
      </c>
      <c r="I32" s="12" t="s">
        <v>97</v>
      </c>
    </row>
    <row r="33" spans="2:9" x14ac:dyDescent="0.3">
      <c r="B33" s="12" t="s">
        <v>90</v>
      </c>
      <c r="C33" s="12" t="s">
        <v>93</v>
      </c>
      <c r="D33" s="12" t="s">
        <v>105</v>
      </c>
      <c r="E33" s="12" t="s">
        <v>40</v>
      </c>
      <c r="F33" s="13" t="s">
        <v>27</v>
      </c>
      <c r="G33" s="13" t="s">
        <v>104</v>
      </c>
      <c r="H33" s="14" t="s">
        <v>60</v>
      </c>
      <c r="I33" s="12" t="s">
        <v>98</v>
      </c>
    </row>
    <row r="34" spans="2:9" x14ac:dyDescent="0.3">
      <c r="B34" s="12" t="s">
        <v>90</v>
      </c>
      <c r="C34" s="12" t="s">
        <v>93</v>
      </c>
      <c r="D34" s="12" t="s">
        <v>105</v>
      </c>
      <c r="E34" s="12" t="s">
        <v>38</v>
      </c>
      <c r="F34" s="13" t="s">
        <v>27</v>
      </c>
      <c r="G34" s="13" t="s">
        <v>104</v>
      </c>
      <c r="H34" s="14" t="s">
        <v>61</v>
      </c>
      <c r="I34" s="12" t="s">
        <v>99</v>
      </c>
    </row>
    <row r="35" spans="2:9" x14ac:dyDescent="0.3">
      <c r="B35" s="15" t="s">
        <v>91</v>
      </c>
      <c r="C35" s="15" t="s">
        <v>93</v>
      </c>
      <c r="D35" s="15" t="s">
        <v>106</v>
      </c>
      <c r="E35" s="15" t="s">
        <v>65</v>
      </c>
      <c r="F35" s="16" t="s">
        <v>27</v>
      </c>
      <c r="G35" s="16" t="s">
        <v>104</v>
      </c>
      <c r="H35" s="17" t="s">
        <v>81</v>
      </c>
      <c r="I35" s="15" t="s">
        <v>97</v>
      </c>
    </row>
    <row r="36" spans="2:9" x14ac:dyDescent="0.3">
      <c r="B36" s="15" t="s">
        <v>91</v>
      </c>
      <c r="C36" s="15" t="s">
        <v>93</v>
      </c>
      <c r="D36" s="15" t="s">
        <v>106</v>
      </c>
      <c r="E36" s="15" t="s">
        <v>36</v>
      </c>
      <c r="F36" s="16" t="s">
        <v>27</v>
      </c>
      <c r="G36" s="16" t="s">
        <v>104</v>
      </c>
      <c r="H36" s="17" t="s">
        <v>82</v>
      </c>
      <c r="I36" s="15" t="s">
        <v>98</v>
      </c>
    </row>
    <row r="37" spans="2:9" x14ac:dyDescent="0.3">
      <c r="B37" s="15" t="s">
        <v>91</v>
      </c>
      <c r="C37" s="15" t="s">
        <v>93</v>
      </c>
      <c r="D37" s="15" t="s">
        <v>106</v>
      </c>
      <c r="E37" s="15" t="s">
        <v>32</v>
      </c>
      <c r="F37" s="16" t="s">
        <v>15</v>
      </c>
      <c r="G37" s="16" t="s">
        <v>104</v>
      </c>
      <c r="H37" s="17" t="s">
        <v>79</v>
      </c>
      <c r="I37" s="15" t="s">
        <v>99</v>
      </c>
    </row>
  </sheetData>
  <mergeCells count="16">
    <mergeCell ref="X6:Z6"/>
    <mergeCell ref="X11:Z11"/>
    <mergeCell ref="X16:Z16"/>
    <mergeCell ref="T6:V6"/>
    <mergeCell ref="T11:V11"/>
    <mergeCell ref="T16:V16"/>
    <mergeCell ref="P6:R6"/>
    <mergeCell ref="P11:R11"/>
    <mergeCell ref="P16:R16"/>
    <mergeCell ref="L6:N6"/>
    <mergeCell ref="L11:N11"/>
    <mergeCell ref="B2:I2"/>
    <mergeCell ref="B15:I15"/>
    <mergeCell ref="B27:I27"/>
    <mergeCell ref="L4:R4"/>
    <mergeCell ref="T4:Z4"/>
  </mergeCells>
  <pageMargins left="0.7" right="0.7" top="0.75" bottom="0.75" header="0.3" footer="0.3"/>
  <pageSetup paperSize="9" orientation="portrait" r:id="rId1"/>
  <ignoredErrors>
    <ignoredError sqref="F4:H14 F16:H26 F28:H37" numberStoredAsText="1"/>
  </ignoredErrors>
</worksheet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25m Data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Matt Channing</cp:lastModifiedBy>
  <dcterms:created xsi:type="dcterms:W3CDTF">2023-05-17T07:23:30Z</dcterms:created>
  <dcterms:modified xsi:type="dcterms:W3CDTF">2023-06-02T07:33:43Z</dcterms:modified>
</cp:coreProperties>
</file>